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025"/>
  <workbookPr filterPrivacy="1"/>
  <xr:revisionPtr revIDLastSave="0" documentId="13_ncr:1_{486D70B9-8144-4C89-9BFD-DD68672DA86C}" xr6:coauthVersionLast="47" xr6:coauthVersionMax="47" xr10:uidLastSave="{00000000-0000-0000-0000-000000000000}"/>
  <bookViews>
    <workbookView xWindow="-103" yWindow="-103" windowWidth="33120" windowHeight="18000" tabRatio="751" activeTab="8" xr2:uid="{00000000-000D-0000-FFFF-FFFF00000000}"/>
  </bookViews>
  <sheets>
    <sheet name="Газосиликатные блоки и кирпич" sheetId="1" r:id="rId1"/>
    <sheet name="Плиты перекрытия" sheetId="20" r:id="rId2"/>
    <sheet name="Опоры ЛЭП" sheetId="3" r:id="rId3"/>
    <sheet name="ФБС" sheetId="4" r:id="rId4"/>
    <sheet name="Кольца" sheetId="5" r:id="rId5"/>
    <sheet name="Тротуарная плитка" sheetId="8" r:id="rId6"/>
    <sheet name="Бордюры" sheetId="9" r:id="rId7"/>
    <sheet name="Шлакоблок" sheetId="10" r:id="rId8"/>
    <sheet name="Перемычки" sheetId="6" r:id="rId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5" i="10" l="1"/>
  <c r="I4" i="10"/>
</calcChain>
</file>

<file path=xl/sharedStrings.xml><?xml version="1.0" encoding="utf-8"?>
<sst xmlns="http://schemas.openxmlformats.org/spreadsheetml/2006/main" count="1005" uniqueCount="586">
  <si>
    <t>Длина</t>
  </si>
  <si>
    <t>Высота</t>
  </si>
  <si>
    <t>Ширина</t>
  </si>
  <si>
    <t>Размеры, мм</t>
  </si>
  <si>
    <t>Объем, м3</t>
  </si>
  <si>
    <t>Масса, т</t>
  </si>
  <si>
    <t>Цена с НДС, руб</t>
  </si>
  <si>
    <t>Цена без НДС, руб</t>
  </si>
  <si>
    <t>№</t>
  </si>
  <si>
    <t>ПБ2-15.12-8</t>
  </si>
  <si>
    <t>ПБ2-16.12-8</t>
  </si>
  <si>
    <t>ПБ2-17.12-8</t>
  </si>
  <si>
    <t>ПБ2-18.12-8</t>
  </si>
  <si>
    <t>ПБ2-19.12-8</t>
  </si>
  <si>
    <t>ПБ2-20.12-8</t>
  </si>
  <si>
    <t>ПБ2-21.12-8</t>
  </si>
  <si>
    <t>ПБ2-22.12-8</t>
  </si>
  <si>
    <t>ПБ2-23.12-8</t>
  </si>
  <si>
    <t>ПБ2-24.12-8</t>
  </si>
  <si>
    <t>ПБ2-25.12-8</t>
  </si>
  <si>
    <t>ПБ2-26.12-8</t>
  </si>
  <si>
    <t>ПБ2-27.12-8</t>
  </si>
  <si>
    <t>ПБ2-28.12-8</t>
  </si>
  <si>
    <t>ПБ2-29.12-8</t>
  </si>
  <si>
    <t>ПБ2-30.12-8</t>
  </si>
  <si>
    <t>ПБ2-31.12-8</t>
  </si>
  <si>
    <t>ПБ2-32.12-8</t>
  </si>
  <si>
    <t>ПБ2-33.12-8</t>
  </si>
  <si>
    <t>ПБ2-34.12-8</t>
  </si>
  <si>
    <t>ПБ2-35.12-8</t>
  </si>
  <si>
    <t>ПБ2-36.12-8</t>
  </si>
  <si>
    <t>ПБ2-37.12-8</t>
  </si>
  <si>
    <t>ПБ2-38.12-8</t>
  </si>
  <si>
    <t>ПБ2-39.12-8</t>
  </si>
  <si>
    <t>ПБ2-40.12-8</t>
  </si>
  <si>
    <t>ПБ2-41.12-8</t>
  </si>
  <si>
    <t>ПБ2-42.12-8</t>
  </si>
  <si>
    <t>ПБ2-43.12-8</t>
  </si>
  <si>
    <t>ПБ2-44.12-8</t>
  </si>
  <si>
    <t>ПБ2-45.12-8</t>
  </si>
  <si>
    <t>ПБ2-46.12-8</t>
  </si>
  <si>
    <t>ПБ2-47.12-8</t>
  </si>
  <si>
    <t>ПБ2-48.12-8</t>
  </si>
  <si>
    <t>ПБ2-49.12-8</t>
  </si>
  <si>
    <t>ПБ2-50.12-8</t>
  </si>
  <si>
    <t>ПБ2-51.12-8</t>
  </si>
  <si>
    <t>ПБ2-52.12-8</t>
  </si>
  <si>
    <t>ПБ2-53.12-8</t>
  </si>
  <si>
    <t>ПБ2-54.12-8</t>
  </si>
  <si>
    <t>ПБ2-55.12-8</t>
  </si>
  <si>
    <t>ПБ2-56.12-8</t>
  </si>
  <si>
    <t>ПБ2-57.12-8</t>
  </si>
  <si>
    <t>ПБ2-58.12-8</t>
  </si>
  <si>
    <t>ПБ2-59.12-8</t>
  </si>
  <si>
    <t>ПБ2-60.12-8</t>
  </si>
  <si>
    <t>ПБ2-61.12-8</t>
  </si>
  <si>
    <t>ПБ2-62.12-8</t>
  </si>
  <si>
    <t>ПБ2-63.12-8</t>
  </si>
  <si>
    <t>ПБ2-64.12-8</t>
  </si>
  <si>
    <t>ПБ2-65.12-8</t>
  </si>
  <si>
    <t>ПБ2-66.12-8</t>
  </si>
  <si>
    <t>ПБ2-67.12-8</t>
  </si>
  <si>
    <t>ПБ2-68.12-8</t>
  </si>
  <si>
    <t>ПБ2-69.12-8</t>
  </si>
  <si>
    <t>ПБ2-70.12-8</t>
  </si>
  <si>
    <t>ПБ2-71.12-8</t>
  </si>
  <si>
    <t>ПБ2-72.12-8</t>
  </si>
  <si>
    <t>ПБ2-73.12-8</t>
  </si>
  <si>
    <t>ПБ2-74.12-8</t>
  </si>
  <si>
    <t>ПБ2-75.12-8</t>
  </si>
  <si>
    <t>ПБ2-76.12-8</t>
  </si>
  <si>
    <t>ПБ2-77.12-8</t>
  </si>
  <si>
    <t>ПБ2-78.12-8</t>
  </si>
  <si>
    <t>ПБ2-79.12-8</t>
  </si>
  <si>
    <t>ПБ2-80.12-8</t>
  </si>
  <si>
    <t>ПБ2-81.12-8</t>
  </si>
  <si>
    <t>ПБ2-82.12-8</t>
  </si>
  <si>
    <t>ПБ2-83.12-8</t>
  </si>
  <si>
    <t>ПБ2-84.12-8</t>
  </si>
  <si>
    <t>ПБ2-85.12-8</t>
  </si>
  <si>
    <t>ПБ2-86.12-8</t>
  </si>
  <si>
    <t>ПБ2-87.12-8</t>
  </si>
  <si>
    <t>ПБ2-88.12-8</t>
  </si>
  <si>
    <t>ПБ2-89.12-8</t>
  </si>
  <si>
    <t>ПБ2-90.12-8</t>
  </si>
  <si>
    <t>ПБ2-91.12-8</t>
  </si>
  <si>
    <t>ПБ2-92.12-8</t>
  </si>
  <si>
    <t>ПБ2-93.12-8</t>
  </si>
  <si>
    <t>ПБ2-94.12-8</t>
  </si>
  <si>
    <t>ПБ2-95.12-8</t>
  </si>
  <si>
    <t>ПБ2-96.12-8</t>
  </si>
  <si>
    <t>ПБ1-15.12-8</t>
  </si>
  <si>
    <t>ПБ1-16.12-8</t>
  </si>
  <si>
    <t>ПБ1-17.12-8</t>
  </si>
  <si>
    <t>ПБ1-18.12-8</t>
  </si>
  <si>
    <t>ПБ1-19.12-8</t>
  </si>
  <si>
    <t>ПБ1-20.12-8</t>
  </si>
  <si>
    <t>ПБ1-21.12-8</t>
  </si>
  <si>
    <t>ПБ1-22.12-8</t>
  </si>
  <si>
    <t>ПБ1-23.12-8</t>
  </si>
  <si>
    <t>ПБ1-24.12-8</t>
  </si>
  <si>
    <t>ПБ1-25.12-8</t>
  </si>
  <si>
    <t>ПБ1-26.12-8</t>
  </si>
  <si>
    <t>ПБ1-27.12-8</t>
  </si>
  <si>
    <t>ПБ1-28.12-8</t>
  </si>
  <si>
    <t>ПБ1-29.12-8</t>
  </si>
  <si>
    <t>ПБ1-30.12-8</t>
  </si>
  <si>
    <t>ПБ1-31.12-8</t>
  </si>
  <si>
    <t>ПБ1-32.12-8</t>
  </si>
  <si>
    <t>ПБ1-33.12-8</t>
  </si>
  <si>
    <t>ПБ1-34.12-8</t>
  </si>
  <si>
    <t>ПБ1-35.12-8</t>
  </si>
  <si>
    <t>ПБ1-36.12-8</t>
  </si>
  <si>
    <t>ПБ1-37.12-8</t>
  </si>
  <si>
    <t>ПБ1-38.12-8</t>
  </si>
  <si>
    <t>ПБ1-39.12-8</t>
  </si>
  <si>
    <t>ПБ1-40.12-8</t>
  </si>
  <si>
    <t>ПБ1-41.12-8</t>
  </si>
  <si>
    <t>ПБ1-42.12-8</t>
  </si>
  <si>
    <t>ПБ1-43.12-8</t>
  </si>
  <si>
    <t>ПБ1-44.12-8</t>
  </si>
  <si>
    <t>ПБ1-45.12-8</t>
  </si>
  <si>
    <t>ПБ1-46.12-8</t>
  </si>
  <si>
    <t>ПБ1-47.12-8</t>
  </si>
  <si>
    <t>ПБ1-48.12-8</t>
  </si>
  <si>
    <t>ПБ1-49.12-8</t>
  </si>
  <si>
    <t>ПБ1-50.12-8</t>
  </si>
  <si>
    <t>ПБ1-51.12-8</t>
  </si>
  <si>
    <t>ПБ1-52.12-8</t>
  </si>
  <si>
    <t>ПБ1-53.12-8</t>
  </si>
  <si>
    <t>ПБ1-54.12-8</t>
  </si>
  <si>
    <t>ПБ1-55.12-8</t>
  </si>
  <si>
    <t>ПБ1-56.12-8</t>
  </si>
  <si>
    <t>ПБ1-57.12-8</t>
  </si>
  <si>
    <t>ПБ1-58.12-8</t>
  </si>
  <si>
    <t>ПБ1-59.12-8</t>
  </si>
  <si>
    <t>ПБ1-60.12-8</t>
  </si>
  <si>
    <t>ПБ1-61.12-8</t>
  </si>
  <si>
    <t>ПБ1-62.12-8</t>
  </si>
  <si>
    <t>ПБ1-63.12-8</t>
  </si>
  <si>
    <t>ПБ1-64.12-8</t>
  </si>
  <si>
    <t>ПБ1-65.12-8</t>
  </si>
  <si>
    <t>ПБ1-66.12-8</t>
  </si>
  <si>
    <t>ПБ1-67.12-8</t>
  </si>
  <si>
    <t>ПБ1-68.12-8</t>
  </si>
  <si>
    <t>ПБ1-69.12-8</t>
  </si>
  <si>
    <t>ПБ1-70.12-8</t>
  </si>
  <si>
    <t>ПК 18.10-8т а</t>
  </si>
  <si>
    <t>ПК 18.12-8т а</t>
  </si>
  <si>
    <t>ПК 18.15-8т а</t>
  </si>
  <si>
    <t>ПК 21.10-8т а</t>
  </si>
  <si>
    <t>ПК 21.12-8т а</t>
  </si>
  <si>
    <t>ПК 21.15-8т а</t>
  </si>
  <si>
    <t>ПК 24.10-8т а</t>
  </si>
  <si>
    <t>ПК 24.12-8т а</t>
  </si>
  <si>
    <t>ПК 24.15-8т а</t>
  </si>
  <si>
    <t>ПК 25.10-8т а</t>
  </si>
  <si>
    <t>ПК 25.12-8т а</t>
  </si>
  <si>
    <t>ПК 25.15-8т а</t>
  </si>
  <si>
    <t>ПК 26.10-8т а</t>
  </si>
  <si>
    <t>ПК 26.12-8т а</t>
  </si>
  <si>
    <t>ПК 26.15-8т а</t>
  </si>
  <si>
    <t>ПК 27.10-8т а</t>
  </si>
  <si>
    <t>ПК 27.12-8т а</t>
  </si>
  <si>
    <t>ПК 27.15-8т а</t>
  </si>
  <si>
    <t>ПК 28.10-8т а</t>
  </si>
  <si>
    <t>ПК 28.12-8т а</t>
  </si>
  <si>
    <t>ПК 28.15-8т а</t>
  </si>
  <si>
    <t>ПК 29.10-8т а</t>
  </si>
  <si>
    <t>ПК 29.12-8т а</t>
  </si>
  <si>
    <t>ПК 29.15-8т а</t>
  </si>
  <si>
    <t>ПК 30.10-8т а</t>
  </si>
  <si>
    <t>ПК 30.12-8т а</t>
  </si>
  <si>
    <t>ПК 30.15-8т а</t>
  </si>
  <si>
    <t>ПК 31.10-8т а</t>
  </si>
  <si>
    <t>ПК 31.12-8т а</t>
  </si>
  <si>
    <t>ПК 31.15-8т а</t>
  </si>
  <si>
    <t>ПК 32.10-8т а</t>
  </si>
  <si>
    <t>ПК 32.12-8т а</t>
  </si>
  <si>
    <t>ПК 32.15-8т а</t>
  </si>
  <si>
    <t>ПК 33.10-8т а</t>
  </si>
  <si>
    <t>ПК 33.12-8т а</t>
  </si>
  <si>
    <t>ПК 33.15-8т а</t>
  </si>
  <si>
    <t>ПК 34.10-8т а</t>
  </si>
  <si>
    <t>ПК 34.12-8т а</t>
  </si>
  <si>
    <t>ПК 34.15-8т а</t>
  </si>
  <si>
    <t>ПК 35.10-8т а</t>
  </si>
  <si>
    <t>ПК 35.12-8т а</t>
  </si>
  <si>
    <t>ПК 35.15-8т а</t>
  </si>
  <si>
    <t>ПК 36.10-8т а</t>
  </si>
  <si>
    <t>ПК 36.12-8т а</t>
  </si>
  <si>
    <t>ПК 36.15-8т а</t>
  </si>
  <si>
    <t>ПК 37.10-8т а</t>
  </si>
  <si>
    <t>ПК 37.12-8т а</t>
  </si>
  <si>
    <t>ПК 37.15-8т а</t>
  </si>
  <si>
    <t>ПК 38.10-8т а</t>
  </si>
  <si>
    <t>ПК 38.12-8т а</t>
  </si>
  <si>
    <t>ПК 38.15-8т а</t>
  </si>
  <si>
    <t>ПК 39.10-8т а</t>
  </si>
  <si>
    <t>ПК 39.12-8т а</t>
  </si>
  <si>
    <t>ПК 39.15-8т а</t>
  </si>
  <si>
    <t>ПК 40.10-8т а</t>
  </si>
  <si>
    <t>ПК 40.12-8т а</t>
  </si>
  <si>
    <t>ПК 40.15-8т а</t>
  </si>
  <si>
    <t>ПК 41.10-8т а</t>
  </si>
  <si>
    <t>ПК 41.12-8т а</t>
  </si>
  <si>
    <t>ПК 41.15-8т а</t>
  </si>
  <si>
    <t>ПК 42.10-8т а</t>
  </si>
  <si>
    <t>ПК 42.12-8т а</t>
  </si>
  <si>
    <t>ПК 42.15-8т а</t>
  </si>
  <si>
    <t>ПК 43.10-8АтVт а</t>
  </si>
  <si>
    <t>ПК 43.12-8АтVт а</t>
  </si>
  <si>
    <t>ПК 43.15-8АтVт а</t>
  </si>
  <si>
    <t>ПК 44.10-8АтVт а</t>
  </si>
  <si>
    <t>ПК 44.12-8АтVт а</t>
  </si>
  <si>
    <t>ПК 44.15-8АтVт а</t>
  </si>
  <si>
    <t>ПК 45.10-8АтVт а</t>
  </si>
  <si>
    <t>ПК 45.12-8АтVт а</t>
  </si>
  <si>
    <t>ПК 45.15-8АтVт а</t>
  </si>
  <si>
    <t>ПК 46.10-8АтVт а</t>
  </si>
  <si>
    <t>ПК 46.12-8АтVт а</t>
  </si>
  <si>
    <t>ПК 46.15-8АтVт а</t>
  </si>
  <si>
    <t>ПК 47.10-8АтVт а</t>
  </si>
  <si>
    <t>ПК 47.12-8АтVт а</t>
  </si>
  <si>
    <t>ПК 47.15-8АтVт а</t>
  </si>
  <si>
    <t>ПК 48.10-8АтVт а</t>
  </si>
  <si>
    <t>ПК 48.12-8АтVт а</t>
  </si>
  <si>
    <t>ПК 48.15-8АтVт а</t>
  </si>
  <si>
    <t>ПК 49.10-8АтVт а</t>
  </si>
  <si>
    <t>ПК 49.12-8АтVт а</t>
  </si>
  <si>
    <t>ПК 49.15-8АтVт а</t>
  </si>
  <si>
    <t>ПК 50.10-8АтVт а</t>
  </si>
  <si>
    <t>ПК 50.12-8АтVт а</t>
  </si>
  <si>
    <t>ПК 50.15-8АтVт а</t>
  </si>
  <si>
    <t>ПК 51.10-8АтVт а</t>
  </si>
  <si>
    <t>ПК 51.12-8АтVт а</t>
  </si>
  <si>
    <t>ПК 51.15-8АтVт а</t>
  </si>
  <si>
    <t>ПК 52.10-8АтVт а</t>
  </si>
  <si>
    <t>ПК 52.12-8АтVт а</t>
  </si>
  <si>
    <t>ПК 52.15-8АтVт а</t>
  </si>
  <si>
    <t>ПК 53.10-8АтVт а</t>
  </si>
  <si>
    <t>ПК 53.12-8АтVт а</t>
  </si>
  <si>
    <t>ПК 53.15-8АтVт а</t>
  </si>
  <si>
    <t>ПК 54.10-8АтVт а</t>
  </si>
  <si>
    <t>ПК 54.12-8АтVт а</t>
  </si>
  <si>
    <t>ПК 54.15-8АтVт а</t>
  </si>
  <si>
    <t>ПК 55.10-8АтVт а</t>
  </si>
  <si>
    <t>ПК 55.12-8АтVт а</t>
  </si>
  <si>
    <t>ПК 55.15-8АтVт а</t>
  </si>
  <si>
    <t>ПК 56.10-8АтVт а</t>
  </si>
  <si>
    <t>ПК 56.12-8АтVт а</t>
  </si>
  <si>
    <t>ПК 56.15-8АтVт а</t>
  </si>
  <si>
    <t>ПК 57.10-8АтVт а</t>
  </si>
  <si>
    <t>ПК 57.12-8АтVт а</t>
  </si>
  <si>
    <t>ПК 57.15-8АтVт а</t>
  </si>
  <si>
    <t>ПК 58.10-8АтVт а</t>
  </si>
  <si>
    <t>ПК 58.12-8АтVт а</t>
  </si>
  <si>
    <t>ПК 58.15-8АтVт а</t>
  </si>
  <si>
    <t>ПК 59.10-8АтVт а</t>
  </si>
  <si>
    <t>ПК 59.12-8АтVт а</t>
  </si>
  <si>
    <t>ПК 59.15-8АтVт а</t>
  </si>
  <si>
    <t>ПК 60.10-8АтVт а</t>
  </si>
  <si>
    <t>ПК 60.12-8АтVт а</t>
  </si>
  <si>
    <t>ПК 60.15-8АтVт а</t>
  </si>
  <si>
    <t>ПК 61.10-8АтVт а</t>
  </si>
  <si>
    <t>ПК 61.12-8АтVт а</t>
  </si>
  <si>
    <t>ПК 61.15-8АтVт а</t>
  </si>
  <si>
    <t>ПК 62.10-8АтVт а</t>
  </si>
  <si>
    <t>ПК 62.12-8АтVт а</t>
  </si>
  <si>
    <t>ПК 62.15-8АтVт а</t>
  </si>
  <si>
    <t>ПК 63.10-8АтVт а</t>
  </si>
  <si>
    <t>ПК 63.12-8АтVт а</t>
  </si>
  <si>
    <t>ПК 63.15-8АтVт а</t>
  </si>
  <si>
    <t>ПК 64.10-8АтVт а</t>
  </si>
  <si>
    <t>ПК 64.12-8АтVт а</t>
  </si>
  <si>
    <t>ПК 64.15-8АтVт а</t>
  </si>
  <si>
    <t>ПК 65.10-8АтVт а</t>
  </si>
  <si>
    <t>ПК 65.12-8АтVт а</t>
  </si>
  <si>
    <t>ПК 65.15-8АтVт а</t>
  </si>
  <si>
    <t>ПК 66.10-8АтVт а</t>
  </si>
  <si>
    <t>ПК 66.12-8АтVт а</t>
  </si>
  <si>
    <t>ПК 66.15-8АтVт а</t>
  </si>
  <si>
    <t>ПК 67.10-8АтVт а</t>
  </si>
  <si>
    <t>ПК 67.12-8АтVт а</t>
  </si>
  <si>
    <t>ПК 67.15-8АтVт а</t>
  </si>
  <si>
    <t>ПК 68.10-8АтVт а</t>
  </si>
  <si>
    <t>ПК 68.12-8АтVт а</t>
  </si>
  <si>
    <t>ПК 68.15-8АтVт а</t>
  </si>
  <si>
    <t>ПК 69.10-8АтVт а</t>
  </si>
  <si>
    <t>ПК 69.12-8АтVт а</t>
  </si>
  <si>
    <t>ПК 69.15-8АтVт а</t>
  </si>
  <si>
    <t>ПК 70.10-8АтVт а</t>
  </si>
  <si>
    <t>ПК 70.12-8АтVт а</t>
  </si>
  <si>
    <t>ПК 70.15-8АтVт а</t>
  </si>
  <si>
    <t>ПК 71.10-8АтVт а</t>
  </si>
  <si>
    <t>ПК 71.12-8АтVт а</t>
  </si>
  <si>
    <t>ПК 71.15-8АтVт а</t>
  </si>
  <si>
    <t>ПК 72.10-8АтVт а</t>
  </si>
  <si>
    <t>ПК 72.12-8АтVт а</t>
  </si>
  <si>
    <t>ПК 72.15-8АтVт а</t>
  </si>
  <si>
    <t>Блок Hebel НЛМК (Хебель)</t>
  </si>
  <si>
    <t>Количество в поддоне, шт.</t>
  </si>
  <si>
    <t>Блок ООО "ЛСЗ"</t>
  </si>
  <si>
    <t>Добор, шт</t>
  </si>
  <si>
    <t>Силикатный кирпич М150</t>
  </si>
  <si>
    <t>за 1 шт.</t>
  </si>
  <si>
    <t>Цена с НДС за 1 куб. м, руб</t>
  </si>
  <si>
    <t>Цена без НДС за 1 куб. м, руб</t>
  </si>
  <si>
    <t>Ширина на выбор 100,200,300</t>
  </si>
  <si>
    <t>6 шт. (ширина 100)</t>
  </si>
  <si>
    <t>Объем поддона, м3</t>
  </si>
  <si>
    <t>ФБС 24.3.6-т</t>
  </si>
  <si>
    <t>ФБС 24.4.6-т</t>
  </si>
  <si>
    <t>ФБС 24.5.6-т</t>
  </si>
  <si>
    <t>ФБС 24.6.6-т</t>
  </si>
  <si>
    <t>ФБС 12.3.6-т</t>
  </si>
  <si>
    <t>ФБС 12.4.6-т</t>
  </si>
  <si>
    <t>ФБС 12.4.3-т</t>
  </si>
  <si>
    <t>ФБС 12.5.6-т</t>
  </si>
  <si>
    <t>ФБС 12.5.3-т</t>
  </si>
  <si>
    <t>ФБС 12.6.6-т</t>
  </si>
  <si>
    <t>ФБС 12.6.3-т</t>
  </si>
  <si>
    <t>ФБС 9.3.6-т</t>
  </si>
  <si>
    <t>ФБС 9.4.6-т</t>
  </si>
  <si>
    <t>ФБС 9.5.6-т</t>
  </si>
  <si>
    <t>ФБС 9.6.6-т</t>
  </si>
  <si>
    <t>ФБС 9.4.3-т</t>
  </si>
  <si>
    <t>3ПП 27-71-п</t>
  </si>
  <si>
    <t>3ПП 21-71-п</t>
  </si>
  <si>
    <t>3ПП 14-71-п</t>
  </si>
  <si>
    <t>8ПП 14-71-п</t>
  </si>
  <si>
    <t>8ПП 16-71-п</t>
  </si>
  <si>
    <t>8ПП 21-6-п</t>
  </si>
  <si>
    <t>8ПП 21-71-п</t>
  </si>
  <si>
    <t>8ПП 23-7-п</t>
  </si>
  <si>
    <t>8ПП 27-71-п</t>
  </si>
  <si>
    <t>10ПБ 18-27-п</t>
  </si>
  <si>
    <t>10ПБ 21-27-п</t>
  </si>
  <si>
    <t>10ПБ 25-27-п</t>
  </si>
  <si>
    <t>10ПБ 25-37-п</t>
  </si>
  <si>
    <t>10ПБ 27-27-п</t>
  </si>
  <si>
    <t>10ПБ 27-37-п</t>
  </si>
  <si>
    <t>9ПБ 13-37-п</t>
  </si>
  <si>
    <t>9ПБ 16-37-п</t>
  </si>
  <si>
    <t>9ПБ 18-37-п</t>
  </si>
  <si>
    <t>9ПБ 18-8-п</t>
  </si>
  <si>
    <t>9ПБ 21-8-п</t>
  </si>
  <si>
    <t>9ПБ 22-3-п</t>
  </si>
  <si>
    <t>9ПБ 25-3-п</t>
  </si>
  <si>
    <t>9ПБ 25-8-п</t>
  </si>
  <si>
    <t>9ПБ 26-4-п</t>
  </si>
  <si>
    <t>9ПБ 27-8-п</t>
  </si>
  <si>
    <t>9ПБ 30-4-п</t>
  </si>
  <si>
    <t>8ПБ 10-1-п</t>
  </si>
  <si>
    <t>8ПБ 13-1-п</t>
  </si>
  <si>
    <t>8ПБ 16-1-п</t>
  </si>
  <si>
    <t>8ПБ 17-2-п</t>
  </si>
  <si>
    <t>8ПБ 19-3-п</t>
  </si>
  <si>
    <t>5ПБ 18-27-п</t>
  </si>
  <si>
    <t>5ПБ 21-27-п</t>
  </si>
  <si>
    <t>5ПБ 25-27-п</t>
  </si>
  <si>
    <t>5ПБ 25-37-п</t>
  </si>
  <si>
    <t>5ПБ 27-37-п</t>
  </si>
  <si>
    <t>5ПБ 30-27-п</t>
  </si>
  <si>
    <t>5ПБ 30-37-п</t>
  </si>
  <si>
    <t>5ПБ 31-27-п</t>
  </si>
  <si>
    <t>5ПБ 34-20-п</t>
  </si>
  <si>
    <t>5ПБ 36-20-п</t>
  </si>
  <si>
    <t>3ПБ 30-8-п</t>
  </si>
  <si>
    <t>СВ 95-3</t>
  </si>
  <si>
    <t>СВ 110-3,5</t>
  </si>
  <si>
    <t>СВ 110-5</t>
  </si>
  <si>
    <t>С 112-2-1</t>
  </si>
  <si>
    <t>Момент, тс*м</t>
  </si>
  <si>
    <t>договорная</t>
  </si>
  <si>
    <t>СВ 164-12</t>
  </si>
  <si>
    <t>КС 7.3</t>
  </si>
  <si>
    <t>КС 7.9</t>
  </si>
  <si>
    <t>КС 10.3</t>
  </si>
  <si>
    <t>КС 10.6</t>
  </si>
  <si>
    <t>КС 10.9</t>
  </si>
  <si>
    <t>КС 15.3</t>
  </si>
  <si>
    <t>КС 15.6</t>
  </si>
  <si>
    <t>КС 15.9</t>
  </si>
  <si>
    <t>КС 20.3</t>
  </si>
  <si>
    <t>КС 20.6</t>
  </si>
  <si>
    <t>КС 20.9</t>
  </si>
  <si>
    <t>Кольцо с дном НКД-10</t>
  </si>
  <si>
    <t>Кольцо с дном НКД-15</t>
  </si>
  <si>
    <t>Кольцо с крышкой ВКД-10</t>
  </si>
  <si>
    <t>Кольцо с крышкой ВКД-15</t>
  </si>
  <si>
    <t>Крышка 1ПП 10-10</t>
  </si>
  <si>
    <t>Крышка 1ПП 10-15</t>
  </si>
  <si>
    <t>Крышка 1ПП 10-18</t>
  </si>
  <si>
    <t>Крышка 1ПП 15-13</t>
  </si>
  <si>
    <t>Крышка 1ПП 15-15</t>
  </si>
  <si>
    <t>Крышка 1ПП 15-20</t>
  </si>
  <si>
    <t>Крышка 1ПП 20-15</t>
  </si>
  <si>
    <t>ПН 10</t>
  </si>
  <si>
    <t>ПН 15</t>
  </si>
  <si>
    <t>ПН 20</t>
  </si>
  <si>
    <t>КСК 10.7.9 (кольцо на конус)</t>
  </si>
  <si>
    <t>КСК 15.7.9 (кольцо на конус)</t>
  </si>
  <si>
    <t>Крышка люка КТК-60</t>
  </si>
  <si>
    <t>Крышка люка КТК-70</t>
  </si>
  <si>
    <t>Кольцо опорное КО-6</t>
  </si>
  <si>
    <t>Люк ж/б типа «Л» h=70мм</t>
  </si>
  <si>
    <t>ПО-2</t>
  </si>
  <si>
    <t>ПО-3</t>
  </si>
  <si>
    <t>ПО-4</t>
  </si>
  <si>
    <t>Цвет</t>
  </si>
  <si>
    <t>Количество в поддоне, шт</t>
  </si>
  <si>
    <t>Диаметр наружний De</t>
  </si>
  <si>
    <t>Высота h</t>
  </si>
  <si>
    <t>Диаметр внутренний Di</t>
  </si>
  <si>
    <t>Толщина стенки</t>
  </si>
  <si>
    <t>Класс бетона</t>
  </si>
  <si>
    <t>В15</t>
  </si>
  <si>
    <t>Кольца опорные</t>
  </si>
  <si>
    <t>Полимерные люки</t>
  </si>
  <si>
    <t>Толщина</t>
  </si>
  <si>
    <t>Диаметр</t>
  </si>
  <si>
    <t>Диаметр отверстия</t>
  </si>
  <si>
    <t>Диаметр корпуса</t>
  </si>
  <si>
    <t>Диаметр крышки</t>
  </si>
  <si>
    <t>Люк полимерный с нагрузкой до 15 т</t>
  </si>
  <si>
    <t>Люк полимерный с нагрузкой до 6,5 т</t>
  </si>
  <si>
    <t>Люк полимерный с нагрузкой до 3 т</t>
  </si>
  <si>
    <t>Люк полимерный с нагрузкой до 700 кг</t>
  </si>
  <si>
    <t>Допустимая нагрузка, т</t>
  </si>
  <si>
    <t>Днища колодцев</t>
  </si>
  <si>
    <t>Кольца на конус</t>
  </si>
  <si>
    <t>Люки бетонные</t>
  </si>
  <si>
    <t>Диаметр верхний</t>
  </si>
  <si>
    <t>Диаметр нижний</t>
  </si>
  <si>
    <t xml:space="preserve">Диаметр </t>
  </si>
  <si>
    <t>Плиты перекрытия тепловых камер</t>
  </si>
  <si>
    <t>Плиты дорожные</t>
  </si>
  <si>
    <t>ПД-6 (плита дорожная колодцев)</t>
  </si>
  <si>
    <t>Плиты ливневых колодцев</t>
  </si>
  <si>
    <t>Кольца колодезные</t>
  </si>
  <si>
    <t>Керамзитошлаковый прессованый блок с квадратными отверстиями</t>
  </si>
  <si>
    <t>Толщина стенки, мм</t>
  </si>
  <si>
    <t>Цена с НДС, руб за шт.</t>
  </si>
  <si>
    <t>Масса блока, кг</t>
  </si>
  <si>
    <t>Номенклатура</t>
  </si>
  <si>
    <t>ФБС 6.6.6-т</t>
  </si>
  <si>
    <t>Плита ливневого кольца П12.40</t>
  </si>
  <si>
    <t>ВЫСОТА 160 мм</t>
  </si>
  <si>
    <t>ВЫСОТА 220 мм</t>
  </si>
  <si>
    <t>Плиты перекрытия ПК С ПЕТЛЯМИ</t>
  </si>
  <si>
    <t>Плиты перекрытия ПБ1 шириной 1200 БЕЗ ПЕТЕЛЬ</t>
  </si>
  <si>
    <t>ФБС 5.6.6-т</t>
  </si>
  <si>
    <t>КС 7.6</t>
  </si>
  <si>
    <t>Плиты перекрытия колодцев</t>
  </si>
  <si>
    <t>-</t>
  </si>
  <si>
    <t>Цена с НДС, руб за поддон</t>
  </si>
  <si>
    <t>3ПП 30-10-п</t>
  </si>
  <si>
    <t>3ПП 16-71-п</t>
  </si>
  <si>
    <t>9ПБ 29-4-п</t>
  </si>
  <si>
    <t>5ПБ 27-27-п</t>
  </si>
  <si>
    <t>Лоток водосточный</t>
  </si>
  <si>
    <t>Размер, мм</t>
  </si>
  <si>
    <t>200х100х40</t>
  </si>
  <si>
    <t>200х100х50</t>
  </si>
  <si>
    <t>200х100х60</t>
  </si>
  <si>
    <t>200х100х80</t>
  </si>
  <si>
    <t>Масса поддона, кг</t>
  </si>
  <si>
    <t>1750/1600</t>
  </si>
  <si>
    <t>1740/1690</t>
  </si>
  <si>
    <t>1850/1870</t>
  </si>
  <si>
    <t>Красный</t>
  </si>
  <si>
    <t>Коричневый</t>
  </si>
  <si>
    <t>Черный</t>
  </si>
  <si>
    <t>Желтый</t>
  </si>
  <si>
    <t>Белый</t>
  </si>
  <si>
    <t>Оранжевый</t>
  </si>
  <si>
    <t>ColorMix</t>
  </si>
  <si>
    <t>Архитектурная</t>
  </si>
  <si>
    <t>19,44/17,6</t>
  </si>
  <si>
    <t>16,2/15,84</t>
  </si>
  <si>
    <t>12,96/13,2</t>
  </si>
  <si>
    <t>Коллекция "Кирпич"</t>
  </si>
  <si>
    <t xml:space="preserve">Серый </t>
  </si>
  <si>
    <t>Коллекция "Квадрат малый"</t>
  </si>
  <si>
    <t>100x100x60</t>
  </si>
  <si>
    <t>200x200x60</t>
  </si>
  <si>
    <t>200x200x80</t>
  </si>
  <si>
    <t>1900/1650</t>
  </si>
  <si>
    <t>14,4/12</t>
  </si>
  <si>
    <t>Коллекция "Квадрат средний"</t>
  </si>
  <si>
    <t>Коллекция "Квадрат большой"</t>
  </si>
  <si>
    <t>Коллекция "Сити"</t>
  </si>
  <si>
    <t>Коллекция "Старый город"</t>
  </si>
  <si>
    <t>Коллекция "Новый город"</t>
  </si>
  <si>
    <t>Коллекция "Инсбрук"</t>
  </si>
  <si>
    <t>Коллекция "Ригель"</t>
  </si>
  <si>
    <t>Коллекция "Трапеция"</t>
  </si>
  <si>
    <t>Коллекция "Паркет"</t>
  </si>
  <si>
    <t>Коллекция "Вилла"</t>
  </si>
  <si>
    <t>300х300х100</t>
  </si>
  <si>
    <t>600х300х60</t>
  </si>
  <si>
    <t>600х300х80</t>
  </si>
  <si>
    <t>118x158x60
158х158х60
238х158х60</t>
  </si>
  <si>
    <t>88х118х40
118х118х40
178х118х40</t>
  </si>
  <si>
    <t>88х118х60
118х118х60
178х118х60</t>
  </si>
  <si>
    <t>93х152х40
152х152х40
247х152х40</t>
  </si>
  <si>
    <t>360х200х60 / 320х160х60
160х160х60 / 280х120х60
200х120х60</t>
  </si>
  <si>
    <t>95,8х72,8х40
175,8х152,8х40</t>
  </si>
  <si>
    <t>210х70х40</t>
  </si>
  <si>
    <t>399х266х60 / 266х133х60
266х266х60 / 133х133х60</t>
  </si>
  <si>
    <t>ColorMix от 300 м2</t>
  </si>
  <si>
    <t>Доступные цвета:</t>
  </si>
  <si>
    <t>ColorMix:</t>
  </si>
  <si>
    <t>Шлакоблок пресованный перегородочный</t>
  </si>
  <si>
    <t>Шлакоблок пресованный с квадратными отверстиями</t>
  </si>
  <si>
    <t>↓↓↓</t>
  </si>
  <si>
    <t>Остальной каталог ЖБИ находится на других листах</t>
  </si>
  <si>
    <t>Кол-во на поддоне, м2</t>
  </si>
  <si>
    <t>Цена за 1 м2, руб</t>
  </si>
  <si>
    <t>1080 (17,6 кв м.)</t>
  </si>
  <si>
    <t>300х300х40</t>
  </si>
  <si>
    <t>300х300х60</t>
  </si>
  <si>
    <t xml:space="preserve"> 300х300х80</t>
  </si>
  <si>
    <t>300х100х40</t>
  </si>
  <si>
    <t xml:space="preserve"> 300х100х60</t>
  </si>
  <si>
    <t>Коллекция "Проспект"</t>
  </si>
  <si>
    <t>12,96/9,36</t>
  </si>
  <si>
    <t>10,8/7,2</t>
  </si>
  <si>
    <t>2000/1870</t>
  </si>
  <si>
    <t>1840/1350</t>
  </si>
  <si>
    <t>Коллекция "Полигональ"</t>
  </si>
  <si>
    <t>283х247,5х458,8 / 470,8х162,77x224,
 35х515,83х87,62 / 239х334,65х212,
 45х223,46
 440,39х392,49х313,69 / 168,59х439,
 71х294,8х342,2 / 165,34х442,52х312,
 29х392,33</t>
  </si>
  <si>
    <t>Длина, мм</t>
  </si>
  <si>
    <t>Ширина, мм</t>
  </si>
  <si>
    <t>Высота, мм</t>
  </si>
  <si>
    <t>ПБ1-71.12-8</t>
  </si>
  <si>
    <t>ПБ1-72.12-8</t>
  </si>
  <si>
    <t>Имеем возможность изготовить:</t>
  </si>
  <si>
    <t>плиты любой длины с точностью до 1 см;</t>
  </si>
  <si>
    <t>доборные плиты шириной 325; 505; 685; 865; 1050мм;</t>
  </si>
  <si>
    <t>Ширина: 1050мм</t>
  </si>
  <si>
    <t>Ширина: 325мм и 865мм</t>
  </si>
  <si>
    <t>Ширина: 505мм и 685мм</t>
  </si>
  <si>
    <t>угловые плиты</t>
  </si>
  <si>
    <t>Стоимость углового распила 1400 руб/1 угол</t>
  </si>
  <si>
    <t>Имеем возможность изготавливать:</t>
  </si>
  <si>
    <t xml:space="preserve"> - плиты любой длины;</t>
  </si>
  <si>
    <t xml:space="preserve"> - доборные плиты шириной 325, 505, 685, 865, 1050 мм;</t>
  </si>
  <si>
    <t xml:space="preserve"> - плиты с косыми торцами (угловые плиты);</t>
  </si>
  <si>
    <t xml:space="preserve"> - плиты с выборками (ниши и проемы);</t>
  </si>
  <si>
    <t xml:space="preserve"> - плиты повышенных нагрузок до 5100 кг/м² .</t>
  </si>
  <si>
    <t>Серый</t>
  </si>
  <si>
    <t>БР 50.20-5, ГОСТ 6665-91</t>
  </si>
  <si>
    <t>500x200x50</t>
  </si>
  <si>
    <t>Кол-во на поддоне, шт</t>
  </si>
  <si>
    <t>Цена 1 шт.</t>
  </si>
  <si>
    <t>БР 100.20-8, ГОСТ 6665-91 ТРТС</t>
  </si>
  <si>
    <t>1000x200x80</t>
  </si>
  <si>
    <t>БР 100.30-15, ГОСТ 6665-91 ТРТС</t>
  </si>
  <si>
    <t>1000x300x150</t>
  </si>
  <si>
    <t>БР 100.30-18, ГОСТ 6665-91 ТРТС</t>
  </si>
  <si>
    <t>1000x300x180</t>
  </si>
  <si>
    <t>БР 100.45-18, ГОСТ 6665-91 ТРТС</t>
  </si>
  <si>
    <t>1000x450x180</t>
  </si>
  <si>
    <t>БРШ 25.20-8</t>
  </si>
  <si>
    <t>250x200x80</t>
  </si>
  <si>
    <t>Красн/корич/черн</t>
  </si>
  <si>
    <t>Желт/белый</t>
  </si>
  <si>
    <t>400x200x70</t>
  </si>
  <si>
    <t>Лоток Б1-20-50</t>
  </si>
  <si>
    <t>1000x500x200/250</t>
  </si>
  <si>
    <t>Красный (полный окрас)</t>
  </si>
  <si>
    <t>Коричневый (полный окрас)</t>
  </si>
  <si>
    <t>Черный (полный окрас)</t>
  </si>
  <si>
    <t>Крышка 1ПП 20-2</t>
  </si>
  <si>
    <t>01160*690*100</t>
  </si>
  <si>
    <t>01160*680*150</t>
  </si>
  <si>
    <t>01160*680*180</t>
  </si>
  <si>
    <t>01680*690*130</t>
  </si>
  <si>
    <t>01680*690*150</t>
  </si>
  <si>
    <t>01680*690*200</t>
  </si>
  <si>
    <t>02200*680*150</t>
  </si>
  <si>
    <t>02200*690*150</t>
  </si>
  <si>
    <t>Плиты перекрытия ПБ2 шириной 1200 БЕЗ ПЕТЕЛЬ</t>
  </si>
  <si>
    <t>договорные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</si>
</sst>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"/>
    <numFmt numFmtId="165" formatCode="_-* #,##0.00&quot;р.&quot;_-;\-* #,##0.00&quot;р.&quot;_-;_-* &quot;-&quot;??&quot;р.&quot;_-;_-@_-"/>
    <numFmt numFmtId="166" formatCode="_-* #,##0.00_р_._-;\-* #,##0.00_р_._-;_-* &quot;-&quot;??_р_._-;_-@_-"/>
  </numFmts>
  <fonts count="5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u/>
      <sz val="8"/>
      <color theme="10"/>
      <name val="Arial"/>
      <family val="2"/>
      <charset val="204"/>
    </font>
    <font>
      <u/>
      <sz val="10"/>
      <color indexed="12"/>
      <name val="Arial"/>
      <family val="2"/>
      <charset val="204"/>
    </font>
    <font>
      <sz val="8"/>
      <name val="Arial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name val="MS Sans Serif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sz val="8"/>
      <name val="Calibri"/>
      <family val="2"/>
      <scheme val="minor"/>
    </font>
    <font>
      <b/>
      <sz val="26"/>
      <color theme="1"/>
      <name val="Calibri"/>
      <family val="2"/>
      <charset val="204"/>
      <scheme val="minor"/>
    </font>
    <font>
      <sz val="10"/>
      <name val="Arial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b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4"/>
      <color theme="1"/>
      <name val="Calibri"/>
      <family val="2"/>
      <scheme val="minor"/>
    </font>
    <font>
      <u/>
      <sz val="14"/>
      <name val="Arial"/>
      <family val="2"/>
      <charset val="204"/>
    </font>
    <font>
      <sz val="14"/>
      <name val="Arial"/>
      <family val="2"/>
      <charset val="204"/>
    </font>
    <font>
      <sz val="12"/>
      <color rgb="FF000000"/>
      <name val="Arial"/>
      <family val="2"/>
      <charset val="204"/>
    </font>
    <font>
      <b/>
      <sz val="14"/>
      <color rgb="FFFFFFFF"/>
      <name val="Calibri"/>
      <family val="2"/>
      <charset val="204"/>
      <scheme val="minor"/>
    </font>
    <font>
      <sz val="12"/>
      <color rgb="FF000000"/>
      <name val="Calibri"/>
      <family val="2"/>
      <charset val="204"/>
      <scheme val="minor"/>
    </font>
    <font>
      <b/>
      <sz val="12"/>
      <color rgb="FF000000"/>
      <name val="Calibri"/>
      <family val="2"/>
      <charset val="204"/>
      <scheme val="minor"/>
    </font>
    <font>
      <b/>
      <sz val="12"/>
      <color rgb="FFFFFFFF"/>
      <name val="Calibri"/>
      <family val="2"/>
      <charset val="204"/>
      <scheme val="minor"/>
    </font>
    <font>
      <b/>
      <sz val="11"/>
      <color theme="1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-0.249977111117893"/>
        <bgColor indexed="64"/>
      </patternFill>
    </fill>
  </fills>
  <borders count="4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55">
    <xf numFmtId="0" fontId="0" fillId="0" borderId="0"/>
    <xf numFmtId="0" fontId="2" fillId="0" borderId="0"/>
    <xf numFmtId="166" fontId="2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9" borderId="0" applyNumberFormat="0" applyBorder="0" applyAlignment="0" applyProtection="0"/>
    <xf numFmtId="0" fontId="7" fillId="7" borderId="8" applyNumberFormat="0" applyAlignment="0" applyProtection="0"/>
    <xf numFmtId="0" fontId="8" fillId="20" borderId="9" applyNumberFormat="0" applyAlignment="0" applyProtection="0"/>
    <xf numFmtId="0" fontId="9" fillId="20" borderId="8" applyNumberFormat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/>
    <xf numFmtId="165" fontId="12" fillId="0" borderId="0" applyFont="0" applyFill="0" applyBorder="0" applyAlignment="0" applyProtection="0"/>
    <xf numFmtId="0" fontId="13" fillId="0" borderId="10" applyNumberFormat="0" applyFill="0" applyAlignment="0" applyProtection="0"/>
    <xf numFmtId="0" fontId="14" fillId="0" borderId="11" applyNumberFormat="0" applyFill="0" applyAlignment="0" applyProtection="0"/>
    <xf numFmtId="0" fontId="15" fillId="0" borderId="12" applyNumberFormat="0" applyFill="0" applyAlignment="0" applyProtection="0"/>
    <xf numFmtId="0" fontId="15" fillId="0" borderId="0" applyNumberFormat="0" applyFill="0" applyBorder="0" applyAlignment="0" applyProtection="0"/>
    <xf numFmtId="0" fontId="16" fillId="0" borderId="13" applyNumberFormat="0" applyFill="0" applyAlignment="0" applyProtection="0"/>
    <xf numFmtId="0" fontId="17" fillId="21" borderId="14" applyNumberFormat="0" applyAlignment="0" applyProtection="0"/>
    <xf numFmtId="0" fontId="18" fillId="0" borderId="0" applyNumberFormat="0" applyFill="0" applyBorder="0" applyAlignment="0" applyProtection="0"/>
    <xf numFmtId="0" fontId="19" fillId="22" borderId="0" applyNumberFormat="0" applyBorder="0" applyAlignment="0" applyProtection="0"/>
    <xf numFmtId="0" fontId="3" fillId="0" borderId="0"/>
    <xf numFmtId="0" fontId="12" fillId="0" borderId="0">
      <alignment horizontal="left"/>
    </xf>
    <xf numFmtId="0" fontId="5" fillId="0" borderId="0"/>
    <xf numFmtId="0" fontId="4" fillId="0" borderId="0"/>
    <xf numFmtId="0" fontId="20" fillId="0" borderId="0"/>
    <xf numFmtId="0" fontId="21" fillId="3" borderId="0" applyNumberFormat="0" applyBorder="0" applyAlignment="0" applyProtection="0"/>
    <xf numFmtId="0" fontId="22" fillId="0" borderId="0" applyNumberFormat="0" applyFill="0" applyBorder="0" applyAlignment="0" applyProtection="0"/>
    <xf numFmtId="0" fontId="4" fillId="23" borderId="15" applyNumberFormat="0" applyAlignment="0" applyProtection="0"/>
    <xf numFmtId="9" fontId="12" fillId="0" borderId="0" applyFont="0" applyFill="0" applyBorder="0" applyAlignment="0" applyProtection="0"/>
    <xf numFmtId="0" fontId="23" fillId="0" borderId="16" applyNumberFormat="0" applyFill="0" applyAlignment="0" applyProtection="0"/>
    <xf numFmtId="0" fontId="24" fillId="0" borderId="0" applyNumberFormat="0" applyFill="0" applyBorder="0" applyAlignment="0" applyProtection="0"/>
    <xf numFmtId="0" fontId="25" fillId="4" borderId="0" applyNumberFormat="0" applyBorder="0" applyAlignment="0" applyProtection="0"/>
    <xf numFmtId="0" fontId="1" fillId="0" borderId="0"/>
    <xf numFmtId="0" fontId="35" fillId="0" borderId="0"/>
  </cellStyleXfs>
  <cellXfs count="214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64" fontId="0" fillId="0" borderId="0" xfId="0" applyNumberFormat="1"/>
    <xf numFmtId="0" fontId="0" fillId="0" borderId="1" xfId="0" applyBorder="1"/>
    <xf numFmtId="3" fontId="0" fillId="0" borderId="0" xfId="0" applyNumberFormat="1"/>
    <xf numFmtId="164" fontId="0" fillId="0" borderId="1" xfId="0" applyNumberFormat="1" applyBorder="1" applyAlignment="1">
      <alignment horizontal="center" vertical="center"/>
    </xf>
    <xf numFmtId="0" fontId="0" fillId="0" borderId="0" xfId="0" applyAlignment="1">
      <alignment wrapText="1"/>
    </xf>
    <xf numFmtId="0" fontId="0" fillId="24" borderId="1" xfId="0" applyFill="1" applyBorder="1" applyAlignment="1">
      <alignment horizontal="center" vertical="center"/>
    </xf>
    <xf numFmtId="0" fontId="0" fillId="24" borderId="21" xfId="0" applyFill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164" fontId="0" fillId="0" borderId="21" xfId="0" applyNumberFormat="1" applyBorder="1" applyAlignment="1">
      <alignment horizontal="center" vertical="center"/>
    </xf>
    <xf numFmtId="0" fontId="0" fillId="24" borderId="2" xfId="0" applyFill="1" applyBorder="1" applyAlignment="1">
      <alignment horizontal="center" vertical="center"/>
    </xf>
    <xf numFmtId="0" fontId="0" fillId="24" borderId="3" xfId="0" applyFill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164" fontId="27" fillId="0" borderId="1" xfId="0" applyNumberFormat="1" applyFont="1" applyBorder="1" applyAlignment="1">
      <alignment horizontal="center" vertical="center"/>
    </xf>
    <xf numFmtId="0" fontId="27" fillId="0" borderId="1" xfId="0" applyFont="1" applyBorder="1"/>
    <xf numFmtId="0" fontId="27" fillId="0" borderId="3" xfId="0" applyFont="1" applyBorder="1" applyAlignment="1">
      <alignment horizontal="center" vertical="center"/>
    </xf>
    <xf numFmtId="164" fontId="27" fillId="0" borderId="3" xfId="0" applyNumberFormat="1" applyFont="1" applyBorder="1" applyAlignment="1">
      <alignment horizontal="center" vertical="center"/>
    </xf>
    <xf numFmtId="0" fontId="29" fillId="24" borderId="1" xfId="0" applyFont="1" applyFill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164" fontId="29" fillId="0" borderId="1" xfId="0" applyNumberFormat="1" applyFont="1" applyBorder="1" applyAlignment="1">
      <alignment horizontal="center" vertical="center"/>
    </xf>
    <xf numFmtId="0" fontId="29" fillId="0" borderId="5" xfId="0" applyFont="1" applyBorder="1" applyAlignment="1">
      <alignment horizontal="center" vertical="center"/>
    </xf>
    <xf numFmtId="164" fontId="29" fillId="0" borderId="5" xfId="0" applyNumberFormat="1" applyFont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30" fillId="0" borderId="0" xfId="0" applyFont="1" applyAlignment="1">
      <alignment vertical="center"/>
    </xf>
    <xf numFmtId="0" fontId="29" fillId="0" borderId="0" xfId="0" applyFont="1"/>
    <xf numFmtId="0" fontId="29" fillId="0" borderId="17" xfId="0" applyFont="1" applyBorder="1" applyAlignment="1">
      <alignment horizontal="center" vertical="center"/>
    </xf>
    <xf numFmtId="0" fontId="29" fillId="0" borderId="2" xfId="0" applyFont="1" applyBorder="1" applyAlignment="1">
      <alignment horizontal="center" vertical="center"/>
    </xf>
    <xf numFmtId="0" fontId="30" fillId="0" borderId="20" xfId="0" applyFont="1" applyBorder="1" applyAlignment="1">
      <alignment vertical="center"/>
    </xf>
    <xf numFmtId="3" fontId="29" fillId="25" borderId="1" xfId="0" applyNumberFormat="1" applyFont="1" applyFill="1" applyBorder="1" applyAlignment="1">
      <alignment horizontal="center" vertical="center"/>
    </xf>
    <xf numFmtId="3" fontId="29" fillId="25" borderId="2" xfId="0" applyNumberFormat="1" applyFont="1" applyFill="1" applyBorder="1" applyAlignment="1">
      <alignment horizontal="center" vertical="center"/>
    </xf>
    <xf numFmtId="3" fontId="27" fillId="25" borderId="1" xfId="0" applyNumberFormat="1" applyFont="1" applyFill="1" applyBorder="1" applyAlignment="1">
      <alignment horizontal="center" vertical="center"/>
    </xf>
    <xf numFmtId="0" fontId="27" fillId="25" borderId="1" xfId="0" applyFont="1" applyFill="1" applyBorder="1" applyAlignment="1">
      <alignment horizontal="center" vertical="center"/>
    </xf>
    <xf numFmtId="3" fontId="0" fillId="25" borderId="1" xfId="0" applyNumberFormat="1" applyFill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164" fontId="27" fillId="0" borderId="0" xfId="0" applyNumberFormat="1" applyFont="1" applyAlignment="1">
      <alignment horizontal="center" vertical="center"/>
    </xf>
    <xf numFmtId="2" fontId="27" fillId="25" borderId="1" xfId="0" applyNumberFormat="1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164" fontId="0" fillId="0" borderId="3" xfId="0" applyNumberFormat="1" applyBorder="1" applyAlignment="1">
      <alignment horizontal="center" vertical="center"/>
    </xf>
    <xf numFmtId="0" fontId="29" fillId="24" borderId="1" xfId="0" applyFont="1" applyFill="1" applyBorder="1" applyAlignment="1">
      <alignment horizontal="center" vertical="center" wrapText="1"/>
    </xf>
    <xf numFmtId="3" fontId="30" fillId="25" borderId="21" xfId="0" applyNumberFormat="1" applyFont="1" applyFill="1" applyBorder="1" applyAlignment="1">
      <alignment horizontal="center"/>
    </xf>
    <xf numFmtId="3" fontId="30" fillId="25" borderId="3" xfId="0" applyNumberFormat="1" applyFont="1" applyFill="1" applyBorder="1" applyAlignment="1">
      <alignment horizontal="center"/>
    </xf>
    <xf numFmtId="0" fontId="26" fillId="0" borderId="0" xfId="0" applyFont="1"/>
    <xf numFmtId="3" fontId="30" fillId="25" borderId="22" xfId="0" applyNumberFormat="1" applyFont="1" applyFill="1" applyBorder="1" applyAlignment="1">
      <alignment horizontal="center"/>
    </xf>
    <xf numFmtId="3" fontId="30" fillId="25" borderId="19" xfId="0" applyNumberFormat="1" applyFont="1" applyFill="1" applyBorder="1" applyAlignment="1">
      <alignment horizontal="center"/>
    </xf>
    <xf numFmtId="0" fontId="29" fillId="0" borderId="1" xfId="0" applyFont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29" fillId="0" borderId="21" xfId="0" applyFont="1" applyBorder="1" applyAlignment="1">
      <alignment horizontal="center" vertical="center"/>
    </xf>
    <xf numFmtId="3" fontId="29" fillId="25" borderId="21" xfId="0" applyNumberFormat="1" applyFont="1" applyFill="1" applyBorder="1" applyAlignment="1">
      <alignment horizontal="center" vertical="center"/>
    </xf>
    <xf numFmtId="0" fontId="29" fillId="24" borderId="6" xfId="0" applyFont="1" applyFill="1" applyBorder="1" applyAlignment="1">
      <alignment vertical="center"/>
    </xf>
    <xf numFmtId="0" fontId="29" fillId="0" borderId="20" xfId="0" applyFont="1" applyBorder="1" applyAlignment="1">
      <alignment horizontal="center" vertical="center"/>
    </xf>
    <xf numFmtId="3" fontId="0" fillId="0" borderId="21" xfId="0" applyNumberFormat="1" applyBorder="1" applyAlignment="1">
      <alignment horizontal="center" vertical="center"/>
    </xf>
    <xf numFmtId="0" fontId="0" fillId="0" borderId="21" xfId="0" applyBorder="1"/>
    <xf numFmtId="0" fontId="0" fillId="0" borderId="21" xfId="0" applyBorder="1" applyAlignment="1">
      <alignment horizontal="center"/>
    </xf>
    <xf numFmtId="0" fontId="0" fillId="25" borderId="21" xfId="0" applyFill="1" applyBorder="1" applyAlignment="1">
      <alignment horizontal="center" wrapText="1"/>
    </xf>
    <xf numFmtId="0" fontId="0" fillId="25" borderId="21" xfId="0" applyFill="1" applyBorder="1" applyAlignment="1">
      <alignment horizontal="center"/>
    </xf>
    <xf numFmtId="0" fontId="32" fillId="0" borderId="0" xfId="0" applyFont="1" applyAlignment="1">
      <alignment horizontal="right"/>
    </xf>
    <xf numFmtId="0" fontId="34" fillId="0" borderId="0" xfId="0" applyFont="1" applyAlignment="1">
      <alignment horizontal="left" vertical="center"/>
    </xf>
    <xf numFmtId="0" fontId="34" fillId="0" borderId="0" xfId="0" applyFont="1"/>
    <xf numFmtId="0" fontId="0" fillId="24" borderId="2" xfId="0" applyFill="1" applyBorder="1" applyAlignment="1">
      <alignment horizontal="center" vertical="center" wrapText="1"/>
    </xf>
    <xf numFmtId="0" fontId="0" fillId="24" borderId="23" xfId="0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24" borderId="18" xfId="0" applyFill="1" applyBorder="1" applyAlignment="1">
      <alignment horizontal="center" vertical="center"/>
    </xf>
    <xf numFmtId="0" fontId="0" fillId="24" borderId="4" xfId="0" applyFill="1" applyBorder="1" applyAlignment="1">
      <alignment vertical="center"/>
    </xf>
    <xf numFmtId="0" fontId="0" fillId="24" borderId="5" xfId="0" applyFill="1" applyBorder="1" applyAlignment="1">
      <alignment vertical="center"/>
    </xf>
    <xf numFmtId="0" fontId="0" fillId="24" borderId="6" xfId="0" applyFill="1" applyBorder="1" applyAlignment="1">
      <alignment vertical="center"/>
    </xf>
    <xf numFmtId="0" fontId="38" fillId="0" borderId="0" xfId="0" applyFont="1"/>
    <xf numFmtId="0" fontId="39" fillId="0" borderId="0" xfId="0" applyFont="1"/>
    <xf numFmtId="0" fontId="36" fillId="0" borderId="0" xfId="54" applyFont="1"/>
    <xf numFmtId="0" fontId="31" fillId="0" borderId="0" xfId="0" applyFont="1"/>
    <xf numFmtId="0" fontId="40" fillId="0" borderId="0" xfId="0" applyFont="1"/>
    <xf numFmtId="0" fontId="41" fillId="0" borderId="0" xfId="0" applyFont="1"/>
    <xf numFmtId="0" fontId="37" fillId="0" borderId="0" xfId="54" applyFont="1" applyAlignment="1">
      <alignment wrapText="1"/>
    </xf>
    <xf numFmtId="0" fontId="37" fillId="0" borderId="0" xfId="54" applyFont="1"/>
    <xf numFmtId="0" fontId="37" fillId="26" borderId="0" xfId="54" applyFont="1" applyFill="1"/>
    <xf numFmtId="0" fontId="42" fillId="0" borderId="0" xfId="54" applyFont="1" applyAlignment="1">
      <alignment horizontal="left"/>
    </xf>
    <xf numFmtId="0" fontId="43" fillId="0" borderId="0" xfId="54" applyFont="1" applyAlignment="1">
      <alignment horizontal="left"/>
    </xf>
    <xf numFmtId="0" fontId="44" fillId="0" borderId="0" xfId="0" applyFont="1" applyAlignment="1">
      <alignment vertical="center" wrapText="1"/>
    </xf>
    <xf numFmtId="0" fontId="39" fillId="0" borderId="31" xfId="0" applyFont="1" applyBorder="1" applyAlignment="1">
      <alignment horizontal="center" vertical="center" wrapText="1"/>
    </xf>
    <xf numFmtId="0" fontId="39" fillId="0" borderId="33" xfId="0" applyFont="1" applyBorder="1" applyAlignment="1">
      <alignment horizontal="center" vertical="center" wrapText="1"/>
    </xf>
    <xf numFmtId="0" fontId="39" fillId="0" borderId="31" xfId="0" applyFont="1" applyBorder="1" applyAlignment="1">
      <alignment horizontal="left" vertical="center" wrapText="1"/>
    </xf>
    <xf numFmtId="0" fontId="39" fillId="0" borderId="35" xfId="0" applyFont="1" applyBorder="1" applyAlignment="1">
      <alignment vertical="center" wrapText="1"/>
    </xf>
    <xf numFmtId="0" fontId="39" fillId="0" borderId="35" xfId="0" applyFont="1" applyBorder="1" applyAlignment="1">
      <alignment horizontal="center" vertical="center" wrapText="1"/>
    </xf>
    <xf numFmtId="0" fontId="46" fillId="0" borderId="31" xfId="0" applyFont="1" applyBorder="1" applyAlignment="1">
      <alignment vertical="center" wrapText="1"/>
    </xf>
    <xf numFmtId="0" fontId="46" fillId="0" borderId="35" xfId="0" applyFont="1" applyBorder="1" applyAlignment="1">
      <alignment vertical="center" wrapText="1"/>
    </xf>
    <xf numFmtId="0" fontId="46" fillId="0" borderId="38" xfId="0" applyFont="1" applyBorder="1" applyAlignment="1">
      <alignment vertical="center" wrapText="1"/>
    </xf>
    <xf numFmtId="0" fontId="39" fillId="0" borderId="35" xfId="0" applyFont="1" applyBorder="1" applyAlignment="1">
      <alignment horizontal="left" vertical="center" wrapText="1"/>
    </xf>
    <xf numFmtId="0" fontId="38" fillId="0" borderId="35" xfId="0" applyFont="1" applyBorder="1" applyAlignment="1">
      <alignment vertical="center" wrapText="1"/>
    </xf>
    <xf numFmtId="0" fontId="38" fillId="0" borderId="38" xfId="0" applyFont="1" applyBorder="1" applyAlignment="1">
      <alignment vertical="center" wrapText="1"/>
    </xf>
    <xf numFmtId="0" fontId="39" fillId="0" borderId="37" xfId="0" applyFont="1" applyBorder="1" applyAlignment="1">
      <alignment horizontal="center" vertical="center" wrapText="1"/>
    </xf>
    <xf numFmtId="0" fontId="39" fillId="0" borderId="37" xfId="0" applyFont="1" applyBorder="1" applyAlignment="1">
      <alignment vertical="center" wrapText="1"/>
    </xf>
    <xf numFmtId="0" fontId="44" fillId="0" borderId="28" xfId="0" applyFont="1" applyBorder="1" applyAlignment="1">
      <alignment vertical="center" wrapText="1"/>
    </xf>
    <xf numFmtId="0" fontId="39" fillId="0" borderId="31" xfId="0" applyFont="1" applyBorder="1" applyAlignment="1">
      <alignment vertical="center" wrapText="1"/>
    </xf>
    <xf numFmtId="0" fontId="46" fillId="24" borderId="31" xfId="0" applyFont="1" applyFill="1" applyBorder="1" applyAlignment="1">
      <alignment horizontal="left" vertical="center" wrapText="1"/>
    </xf>
    <xf numFmtId="0" fontId="46" fillId="24" borderId="35" xfId="0" applyFont="1" applyFill="1" applyBorder="1" applyAlignment="1">
      <alignment horizontal="center" vertical="center" wrapText="1"/>
    </xf>
    <xf numFmtId="0" fontId="46" fillId="24" borderId="31" xfId="0" applyFont="1" applyFill="1" applyBorder="1" applyAlignment="1">
      <alignment horizontal="center" vertical="center" wrapText="1"/>
    </xf>
    <xf numFmtId="0" fontId="46" fillId="24" borderId="33" xfId="0" applyFont="1" applyFill="1" applyBorder="1" applyAlignment="1">
      <alignment horizontal="center" vertical="center" wrapText="1"/>
    </xf>
    <xf numFmtId="0" fontId="46" fillId="24" borderId="37" xfId="0" applyFont="1" applyFill="1" applyBorder="1" applyAlignment="1">
      <alignment horizontal="center" vertical="center" wrapText="1"/>
    </xf>
    <xf numFmtId="0" fontId="46" fillId="24" borderId="35" xfId="0" applyFont="1" applyFill="1" applyBorder="1" applyAlignment="1">
      <alignment vertical="center" wrapText="1"/>
    </xf>
    <xf numFmtId="0" fontId="46" fillId="24" borderId="37" xfId="0" applyFont="1" applyFill="1" applyBorder="1" applyAlignment="1">
      <alignment vertical="center" wrapText="1"/>
    </xf>
    <xf numFmtId="0" fontId="46" fillId="24" borderId="38" xfId="0" applyFont="1" applyFill="1" applyBorder="1" applyAlignment="1">
      <alignment vertical="center" wrapText="1"/>
    </xf>
    <xf numFmtId="0" fontId="46" fillId="24" borderId="31" xfId="0" applyFont="1" applyFill="1" applyBorder="1" applyAlignment="1">
      <alignment vertical="center" wrapText="1"/>
    </xf>
    <xf numFmtId="0" fontId="29" fillId="0" borderId="24" xfId="0" applyFont="1" applyBorder="1" applyAlignment="1">
      <alignment vertical="center"/>
    </xf>
    <xf numFmtId="0" fontId="30" fillId="24" borderId="5" xfId="0" applyFont="1" applyFill="1" applyBorder="1" applyAlignment="1">
      <alignment vertical="center"/>
    </xf>
    <xf numFmtId="0" fontId="0" fillId="24" borderId="2" xfId="0" applyFill="1" applyBorder="1" applyAlignment="1">
      <alignment horizontal="center" vertical="center" wrapText="1"/>
    </xf>
    <xf numFmtId="0" fontId="0" fillId="24" borderId="3" xfId="0" applyFill="1" applyBorder="1" applyAlignment="1">
      <alignment horizontal="center" vertical="center" wrapText="1"/>
    </xf>
    <xf numFmtId="0" fontId="0" fillId="24" borderId="2" xfId="0" applyFill="1" applyBorder="1" applyAlignment="1">
      <alignment horizontal="center" vertical="center"/>
    </xf>
    <xf numFmtId="0" fontId="0" fillId="24" borderId="3" xfId="0" applyFill="1" applyBorder="1" applyAlignment="1">
      <alignment horizontal="center" vertical="center"/>
    </xf>
    <xf numFmtId="0" fontId="0" fillId="24" borderId="1" xfId="0" applyFill="1" applyBorder="1" applyAlignment="1">
      <alignment horizontal="center" vertical="center"/>
    </xf>
    <xf numFmtId="0" fontId="0" fillId="24" borderId="4" xfId="0" applyFill="1" applyBorder="1" applyAlignment="1">
      <alignment horizontal="center" vertical="center"/>
    </xf>
    <xf numFmtId="0" fontId="0" fillId="24" borderId="5" xfId="0" applyFill="1" applyBorder="1" applyAlignment="1">
      <alignment horizontal="center" vertical="center"/>
    </xf>
    <xf numFmtId="0" fontId="0" fillId="24" borderId="6" xfId="0" applyFill="1" applyBorder="1" applyAlignment="1">
      <alignment horizontal="center" vertical="center"/>
    </xf>
    <xf numFmtId="0" fontId="26" fillId="24" borderId="24" xfId="0" applyFont="1" applyFill="1" applyBorder="1" applyAlignment="1">
      <alignment horizontal="center" vertical="center"/>
    </xf>
    <xf numFmtId="0" fontId="26" fillId="24" borderId="25" xfId="0" applyFont="1" applyFill="1" applyBorder="1" applyAlignment="1">
      <alignment horizontal="center" vertical="center"/>
    </xf>
    <xf numFmtId="0" fontId="26" fillId="24" borderId="26" xfId="0" applyFont="1" applyFill="1" applyBorder="1" applyAlignment="1">
      <alignment horizontal="center" vertical="center"/>
    </xf>
    <xf numFmtId="0" fontId="37" fillId="0" borderId="0" xfId="54" applyFont="1" applyAlignment="1">
      <alignment horizontal="center"/>
    </xf>
    <xf numFmtId="0" fontId="37" fillId="0" borderId="0" xfId="54" applyFont="1" applyAlignment="1">
      <alignment horizontal="center" wrapText="1"/>
    </xf>
    <xf numFmtId="0" fontId="32" fillId="0" borderId="27" xfId="0" applyFont="1" applyBorder="1" applyAlignment="1">
      <alignment horizontal="center" vertical="center"/>
    </xf>
    <xf numFmtId="0" fontId="49" fillId="24" borderId="24" xfId="0" applyFont="1" applyFill="1" applyBorder="1" applyAlignment="1">
      <alignment horizontal="center" vertical="center"/>
    </xf>
    <xf numFmtId="0" fontId="49" fillId="24" borderId="25" xfId="0" applyFont="1" applyFill="1" applyBorder="1" applyAlignment="1">
      <alignment horizontal="center" vertical="center"/>
    </xf>
    <xf numFmtId="0" fontId="49" fillId="24" borderId="26" xfId="0" applyFont="1" applyFill="1" applyBorder="1" applyAlignment="1">
      <alignment horizontal="center" vertical="center"/>
    </xf>
    <xf numFmtId="0" fontId="28" fillId="24" borderId="24" xfId="0" applyFont="1" applyFill="1" applyBorder="1" applyAlignment="1">
      <alignment horizontal="center"/>
    </xf>
    <xf numFmtId="0" fontId="28" fillId="24" borderId="25" xfId="0" applyFont="1" applyFill="1" applyBorder="1" applyAlignment="1">
      <alignment horizontal="center"/>
    </xf>
    <xf numFmtId="0" fontId="28" fillId="24" borderId="26" xfId="0" applyFont="1" applyFill="1" applyBorder="1" applyAlignment="1">
      <alignment horizontal="center"/>
    </xf>
    <xf numFmtId="0" fontId="0" fillId="24" borderId="23" xfId="0" applyFill="1" applyBorder="1" applyAlignment="1">
      <alignment horizontal="center" vertical="center"/>
    </xf>
    <xf numFmtId="0" fontId="0" fillId="24" borderId="24" xfId="0" applyFill="1" applyBorder="1" applyAlignment="1">
      <alignment horizontal="center" vertical="center"/>
    </xf>
    <xf numFmtId="0" fontId="0" fillId="24" borderId="25" xfId="0" applyFill="1" applyBorder="1" applyAlignment="1">
      <alignment horizontal="center" vertical="center"/>
    </xf>
    <xf numFmtId="0" fontId="0" fillId="24" borderId="26" xfId="0" applyFill="1" applyBorder="1" applyAlignment="1">
      <alignment horizontal="center" vertical="center"/>
    </xf>
    <xf numFmtId="0" fontId="0" fillId="24" borderId="23" xfId="0" applyFill="1" applyBorder="1" applyAlignment="1">
      <alignment horizontal="center" vertical="center" wrapText="1"/>
    </xf>
    <xf numFmtId="0" fontId="26" fillId="24" borderId="21" xfId="0" applyFont="1" applyFill="1" applyBorder="1" applyAlignment="1">
      <alignment horizontal="center" vertical="center" wrapText="1"/>
    </xf>
    <xf numFmtId="0" fontId="26" fillId="24" borderId="23" xfId="0" applyFont="1" applyFill="1" applyBorder="1" applyAlignment="1">
      <alignment horizontal="center" vertical="center" wrapText="1"/>
    </xf>
    <xf numFmtId="0" fontId="26" fillId="24" borderId="3" xfId="0" applyFont="1" applyFill="1" applyBorder="1" applyAlignment="1">
      <alignment horizontal="center" vertical="center" wrapText="1"/>
    </xf>
    <xf numFmtId="0" fontId="0" fillId="24" borderId="21" xfId="0" applyFill="1" applyBorder="1" applyAlignment="1">
      <alignment horizontal="center" vertical="center"/>
    </xf>
    <xf numFmtId="0" fontId="29" fillId="24" borderId="23" xfId="0" applyFont="1" applyFill="1" applyBorder="1" applyAlignment="1">
      <alignment horizontal="center" vertical="center"/>
    </xf>
    <xf numFmtId="0" fontId="29" fillId="24" borderId="3" xfId="0" applyFont="1" applyFill="1" applyBorder="1" applyAlignment="1">
      <alignment horizontal="center" vertical="center"/>
    </xf>
    <xf numFmtId="0" fontId="29" fillId="24" borderId="23" xfId="0" applyFont="1" applyFill="1" applyBorder="1" applyAlignment="1">
      <alignment horizontal="center" vertical="center" wrapText="1"/>
    </xf>
    <xf numFmtId="0" fontId="29" fillId="24" borderId="3" xfId="0" applyFont="1" applyFill="1" applyBorder="1" applyAlignment="1">
      <alignment horizontal="center" vertical="center" wrapText="1"/>
    </xf>
    <xf numFmtId="0" fontId="30" fillId="24" borderId="5" xfId="0" applyFont="1" applyFill="1" applyBorder="1" applyAlignment="1">
      <alignment horizontal="center" vertical="center"/>
    </xf>
    <xf numFmtId="0" fontId="30" fillId="24" borderId="6" xfId="0" applyFont="1" applyFill="1" applyBorder="1" applyAlignment="1">
      <alignment horizontal="center" vertical="center"/>
    </xf>
    <xf numFmtId="0" fontId="29" fillId="24" borderId="4" xfId="0" applyFont="1" applyFill="1" applyBorder="1" applyAlignment="1">
      <alignment horizontal="center" vertical="center"/>
    </xf>
    <xf numFmtId="0" fontId="29" fillId="24" borderId="5" xfId="0" applyFont="1" applyFill="1" applyBorder="1" applyAlignment="1">
      <alignment horizontal="center" vertical="center"/>
    </xf>
    <xf numFmtId="0" fontId="29" fillId="24" borderId="2" xfId="0" applyFont="1" applyFill="1" applyBorder="1" applyAlignment="1">
      <alignment horizontal="center" vertical="center"/>
    </xf>
    <xf numFmtId="0" fontId="29" fillId="24" borderId="1" xfId="0" applyFont="1" applyFill="1" applyBorder="1" applyAlignment="1">
      <alignment horizontal="center" vertical="center"/>
    </xf>
    <xf numFmtId="0" fontId="29" fillId="24" borderId="2" xfId="0" applyFont="1" applyFill="1" applyBorder="1" applyAlignment="1">
      <alignment horizontal="center" vertical="center" wrapText="1"/>
    </xf>
    <xf numFmtId="0" fontId="29" fillId="24" borderId="1" xfId="0" applyFont="1" applyFill="1" applyBorder="1" applyAlignment="1">
      <alignment horizontal="center" vertical="center" wrapText="1"/>
    </xf>
    <xf numFmtId="0" fontId="30" fillId="24" borderId="24" xfId="0" applyFont="1" applyFill="1" applyBorder="1" applyAlignment="1">
      <alignment horizontal="center"/>
    </xf>
    <xf numFmtId="0" fontId="30" fillId="24" borderId="25" xfId="0" applyFont="1" applyFill="1" applyBorder="1" applyAlignment="1">
      <alignment horizontal="center"/>
    </xf>
    <xf numFmtId="0" fontId="30" fillId="24" borderId="26" xfId="0" applyFont="1" applyFill="1" applyBorder="1" applyAlignment="1">
      <alignment horizontal="center"/>
    </xf>
    <xf numFmtId="0" fontId="29" fillId="24" borderId="24" xfId="0" applyFont="1" applyFill="1" applyBorder="1" applyAlignment="1">
      <alignment horizontal="center" vertical="center"/>
    </xf>
    <xf numFmtId="0" fontId="29" fillId="24" borderId="25" xfId="0" applyFont="1" applyFill="1" applyBorder="1" applyAlignment="1">
      <alignment horizontal="center" vertical="center"/>
    </xf>
    <xf numFmtId="0" fontId="0" fillId="0" borderId="24" xfId="0" applyBorder="1" applyAlignment="1">
      <alignment horizontal="center"/>
    </xf>
    <xf numFmtId="0" fontId="0" fillId="0" borderId="26" xfId="0" applyBorder="1" applyAlignment="1">
      <alignment horizontal="center"/>
    </xf>
    <xf numFmtId="0" fontId="26" fillId="24" borderId="24" xfId="0" applyFont="1" applyFill="1" applyBorder="1" applyAlignment="1">
      <alignment horizontal="center"/>
    </xf>
    <xf numFmtId="0" fontId="26" fillId="24" borderId="25" xfId="0" applyFont="1" applyFill="1" applyBorder="1" applyAlignment="1">
      <alignment horizontal="center"/>
    </xf>
    <xf numFmtId="0" fontId="26" fillId="24" borderId="26" xfId="0" applyFont="1" applyFill="1" applyBorder="1" applyAlignment="1">
      <alignment horizontal="center"/>
    </xf>
    <xf numFmtId="0" fontId="26" fillId="24" borderId="21" xfId="0" applyFont="1" applyFill="1" applyBorder="1" applyAlignment="1">
      <alignment horizontal="center"/>
    </xf>
    <xf numFmtId="0" fontId="0" fillId="25" borderId="21" xfId="0" applyFill="1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21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/>
    </xf>
    <xf numFmtId="0" fontId="0" fillId="25" borderId="24" xfId="0" applyFill="1" applyBorder="1" applyAlignment="1">
      <alignment horizontal="center"/>
    </xf>
    <xf numFmtId="0" fontId="0" fillId="25" borderId="25" xfId="0" applyFill="1" applyBorder="1" applyAlignment="1">
      <alignment horizontal="center"/>
    </xf>
    <xf numFmtId="0" fontId="0" fillId="25" borderId="26" xfId="0" applyFill="1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21" xfId="0" applyBorder="1" applyAlignment="1">
      <alignment horizontal="center" wrapText="1"/>
    </xf>
    <xf numFmtId="0" fontId="0" fillId="0" borderId="24" xfId="0" applyBorder="1" applyAlignment="1">
      <alignment horizontal="center" wrapText="1"/>
    </xf>
    <xf numFmtId="0" fontId="0" fillId="0" borderId="26" xfId="0" applyBorder="1" applyAlignment="1">
      <alignment horizontal="center" wrapText="1"/>
    </xf>
    <xf numFmtId="0" fontId="0" fillId="0" borderId="18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19" xfId="0" applyBorder="1" applyAlignment="1">
      <alignment horizontal="center"/>
    </xf>
    <xf numFmtId="0" fontId="38" fillId="0" borderId="35" xfId="0" applyFont="1" applyBorder="1" applyAlignment="1">
      <alignment horizontal="center" vertical="center" wrapText="1"/>
    </xf>
    <xf numFmtId="0" fontId="38" fillId="0" borderId="38" xfId="0" applyFont="1" applyBorder="1" applyAlignment="1">
      <alignment horizontal="center" vertical="center" wrapText="1"/>
    </xf>
    <xf numFmtId="0" fontId="39" fillId="0" borderId="35" xfId="0" applyFont="1" applyBorder="1" applyAlignment="1">
      <alignment horizontal="center" vertical="center" wrapText="1"/>
    </xf>
    <xf numFmtId="0" fontId="39" fillId="0" borderId="38" xfId="0" applyFont="1" applyBorder="1" applyAlignment="1">
      <alignment horizontal="center" vertical="center" wrapText="1"/>
    </xf>
    <xf numFmtId="0" fontId="0" fillId="0" borderId="29" xfId="0" applyBorder="1" applyAlignment="1">
      <alignment horizontal="center"/>
    </xf>
    <xf numFmtId="0" fontId="0" fillId="0" borderId="39" xfId="0" applyBorder="1" applyAlignment="1">
      <alignment horizontal="center"/>
    </xf>
    <xf numFmtId="0" fontId="47" fillId="24" borderId="40" xfId="0" applyFont="1" applyFill="1" applyBorder="1" applyAlignment="1">
      <alignment horizontal="center" vertical="center" wrapText="1"/>
    </xf>
    <xf numFmtId="0" fontId="47" fillId="24" borderId="42" xfId="0" applyFont="1" applyFill="1" applyBorder="1" applyAlignment="1">
      <alignment horizontal="center" vertical="center" wrapText="1"/>
    </xf>
    <xf numFmtId="0" fontId="39" fillId="0" borderId="31" xfId="0" applyFont="1" applyBorder="1" applyAlignment="1">
      <alignment horizontal="center" vertical="center" wrapText="1"/>
    </xf>
    <xf numFmtId="0" fontId="39" fillId="0" borderId="34" xfId="0" applyFont="1" applyBorder="1" applyAlignment="1">
      <alignment horizontal="center" vertical="center" wrapText="1"/>
    </xf>
    <xf numFmtId="0" fontId="38" fillId="0" borderId="36" xfId="0" applyFont="1" applyBorder="1" applyAlignment="1">
      <alignment horizontal="center" vertical="center" wrapText="1"/>
    </xf>
    <xf numFmtId="0" fontId="46" fillId="24" borderId="35" xfId="0" applyFont="1" applyFill="1" applyBorder="1" applyAlignment="1">
      <alignment horizontal="center" vertical="center" wrapText="1"/>
    </xf>
    <xf numFmtId="0" fontId="46" fillId="24" borderId="36" xfId="0" applyFont="1" applyFill="1" applyBorder="1" applyAlignment="1">
      <alignment horizontal="center" vertical="center" wrapText="1"/>
    </xf>
    <xf numFmtId="0" fontId="39" fillId="0" borderId="36" xfId="0" applyFont="1" applyBorder="1" applyAlignment="1">
      <alignment horizontal="center" vertical="center" wrapText="1"/>
    </xf>
    <xf numFmtId="0" fontId="47" fillId="24" borderId="41" xfId="0" applyFont="1" applyFill="1" applyBorder="1" applyAlignment="1">
      <alignment horizontal="center" vertical="center" wrapText="1"/>
    </xf>
    <xf numFmtId="0" fontId="39" fillId="0" borderId="29" xfId="0" applyFont="1" applyBorder="1" applyAlignment="1">
      <alignment horizontal="center"/>
    </xf>
    <xf numFmtId="0" fontId="39" fillId="0" borderId="39" xfId="0" applyFont="1" applyBorder="1" applyAlignment="1">
      <alignment horizontal="center"/>
    </xf>
    <xf numFmtId="0" fontId="0" fillId="0" borderId="33" xfId="0" applyBorder="1" applyAlignment="1">
      <alignment horizontal="center"/>
    </xf>
    <xf numFmtId="0" fontId="46" fillId="24" borderId="38" xfId="0" applyFont="1" applyFill="1" applyBorder="1" applyAlignment="1">
      <alignment horizontal="center" vertical="center" wrapText="1"/>
    </xf>
    <xf numFmtId="0" fontId="48" fillId="27" borderId="32" xfId="0" applyFont="1" applyFill="1" applyBorder="1" applyAlignment="1">
      <alignment horizontal="center" vertical="center" wrapText="1"/>
    </xf>
    <xf numFmtId="0" fontId="48" fillId="27" borderId="31" xfId="0" applyFont="1" applyFill="1" applyBorder="1" applyAlignment="1">
      <alignment horizontal="center" vertical="center" wrapText="1"/>
    </xf>
    <xf numFmtId="0" fontId="48" fillId="27" borderId="34" xfId="0" applyFont="1" applyFill="1" applyBorder="1" applyAlignment="1">
      <alignment horizontal="center" vertical="center" wrapText="1"/>
    </xf>
    <xf numFmtId="0" fontId="45" fillId="27" borderId="35" xfId="0" applyFont="1" applyFill="1" applyBorder="1" applyAlignment="1">
      <alignment horizontal="center" vertical="center" wrapText="1"/>
    </xf>
    <xf numFmtId="0" fontId="45" fillId="27" borderId="36" xfId="0" applyFont="1" applyFill="1" applyBorder="1" applyAlignment="1">
      <alignment horizontal="center" vertical="center" wrapText="1"/>
    </xf>
    <xf numFmtId="0" fontId="45" fillId="27" borderId="38" xfId="0" applyFont="1" applyFill="1" applyBorder="1" applyAlignment="1">
      <alignment horizontal="center" vertical="center" wrapText="1"/>
    </xf>
    <xf numFmtId="0" fontId="0" fillId="0" borderId="37" xfId="0" applyBorder="1" applyAlignment="1">
      <alignment horizontal="center"/>
    </xf>
    <xf numFmtId="0" fontId="47" fillId="24" borderId="35" xfId="0" applyFont="1" applyFill="1" applyBorder="1" applyAlignment="1">
      <alignment horizontal="center" vertical="center" wrapText="1"/>
    </xf>
    <xf numFmtId="0" fontId="47" fillId="24" borderId="38" xfId="0" applyFont="1" applyFill="1" applyBorder="1" applyAlignment="1">
      <alignment horizontal="center" vertical="center" wrapText="1"/>
    </xf>
    <xf numFmtId="0" fontId="0" fillId="0" borderId="30" xfId="0" applyBorder="1" applyAlignment="1">
      <alignment horizontal="center"/>
    </xf>
    <xf numFmtId="0" fontId="0" fillId="0" borderId="42" xfId="0" applyBorder="1" applyAlignment="1">
      <alignment horizontal="center"/>
    </xf>
    <xf numFmtId="0" fontId="45" fillId="27" borderId="31" xfId="0" applyFont="1" applyFill="1" applyBorder="1" applyAlignment="1">
      <alignment horizontal="center" vertical="center" wrapText="1"/>
    </xf>
    <xf numFmtId="0" fontId="45" fillId="27" borderId="32" xfId="0" applyFont="1" applyFill="1" applyBorder="1" applyAlignment="1">
      <alignment horizontal="center" vertical="center" wrapText="1"/>
    </xf>
    <xf numFmtId="0" fontId="45" fillId="27" borderId="34" xfId="0" applyFont="1" applyFill="1" applyBorder="1" applyAlignment="1">
      <alignment horizontal="center" vertical="center" wrapText="1"/>
    </xf>
    <xf numFmtId="0" fontId="45" fillId="27" borderId="0" xfId="0" applyFont="1" applyFill="1" applyAlignment="1">
      <alignment horizontal="center" vertical="center" wrapText="1"/>
    </xf>
    <xf numFmtId="0" fontId="46" fillId="0" borderId="29" xfId="0" applyFont="1" applyBorder="1" applyAlignment="1">
      <alignment vertical="center" wrapText="1"/>
    </xf>
    <xf numFmtId="0" fontId="46" fillId="0" borderId="39" xfId="0" applyFont="1" applyBorder="1" applyAlignment="1">
      <alignment vertical="center" wrapText="1"/>
    </xf>
    <xf numFmtId="0" fontId="39" fillId="0" borderId="29" xfId="0" applyFont="1" applyBorder="1" applyAlignment="1">
      <alignment horizontal="center" vertical="center" wrapText="1"/>
    </xf>
    <xf numFmtId="0" fontId="39" fillId="0" borderId="39" xfId="0" applyFont="1" applyBorder="1" applyAlignment="1">
      <alignment horizontal="center" vertical="center" wrapText="1"/>
    </xf>
    <xf numFmtId="0" fontId="0" fillId="24" borderId="1" xfId="0" applyFill="1" applyBorder="1" applyAlignment="1">
      <alignment horizontal="center" vertical="center" wrapText="1"/>
    </xf>
    <xf numFmtId="3" fontId="0" fillId="0" borderId="21" xfId="0" applyNumberFormat="1" applyBorder="1"/>
  </cellXfs>
  <cellStyles count="55">
    <cellStyle name="20% - Акцент1 2" xfId="3" xr:uid="{00000000-0005-0000-0000-000000000000}"/>
    <cellStyle name="20% - Акцент2 2" xfId="4" xr:uid="{00000000-0005-0000-0000-000001000000}"/>
    <cellStyle name="20% - Акцент3 2" xfId="5" xr:uid="{00000000-0005-0000-0000-000002000000}"/>
    <cellStyle name="20% - Акцент4 2" xfId="6" xr:uid="{00000000-0005-0000-0000-000003000000}"/>
    <cellStyle name="20% - Акцент5 2" xfId="7" xr:uid="{00000000-0005-0000-0000-000004000000}"/>
    <cellStyle name="20% - Акцент6 2" xfId="8" xr:uid="{00000000-0005-0000-0000-000005000000}"/>
    <cellStyle name="40% - Акцент1 2" xfId="9" xr:uid="{00000000-0005-0000-0000-000006000000}"/>
    <cellStyle name="40% - Акцент2 2" xfId="10" xr:uid="{00000000-0005-0000-0000-000007000000}"/>
    <cellStyle name="40% - Акцент3 2" xfId="11" xr:uid="{00000000-0005-0000-0000-000008000000}"/>
    <cellStyle name="40% - Акцент4 2" xfId="12" xr:uid="{00000000-0005-0000-0000-000009000000}"/>
    <cellStyle name="40% - Акцент5 2" xfId="13" xr:uid="{00000000-0005-0000-0000-00000A000000}"/>
    <cellStyle name="40% - Акцент6 2" xfId="14" xr:uid="{00000000-0005-0000-0000-00000B000000}"/>
    <cellStyle name="60% - Акцент1 2" xfId="15" xr:uid="{00000000-0005-0000-0000-00000C000000}"/>
    <cellStyle name="60% - Акцент2 2" xfId="16" xr:uid="{00000000-0005-0000-0000-00000D000000}"/>
    <cellStyle name="60% - Акцент3 2" xfId="17" xr:uid="{00000000-0005-0000-0000-00000E000000}"/>
    <cellStyle name="60% - Акцент4 2" xfId="18" xr:uid="{00000000-0005-0000-0000-00000F000000}"/>
    <cellStyle name="60% - Акцент5 2" xfId="19" xr:uid="{00000000-0005-0000-0000-000010000000}"/>
    <cellStyle name="60% - Акцент6 2" xfId="20" xr:uid="{00000000-0005-0000-0000-000011000000}"/>
    <cellStyle name="Акцент1 2" xfId="21" xr:uid="{00000000-0005-0000-0000-000012000000}"/>
    <cellStyle name="Акцент2 2" xfId="22" xr:uid="{00000000-0005-0000-0000-000013000000}"/>
    <cellStyle name="Акцент3 2" xfId="23" xr:uid="{00000000-0005-0000-0000-000014000000}"/>
    <cellStyle name="Акцент4 2" xfId="24" xr:uid="{00000000-0005-0000-0000-000015000000}"/>
    <cellStyle name="Акцент5 2" xfId="25" xr:uid="{00000000-0005-0000-0000-000016000000}"/>
    <cellStyle name="Акцент6 2" xfId="26" xr:uid="{00000000-0005-0000-0000-000017000000}"/>
    <cellStyle name="Ввод  2" xfId="27" xr:uid="{00000000-0005-0000-0000-000018000000}"/>
    <cellStyle name="Вывод 2" xfId="28" xr:uid="{00000000-0005-0000-0000-000019000000}"/>
    <cellStyle name="Вычисление 2" xfId="29" xr:uid="{00000000-0005-0000-0000-00001A000000}"/>
    <cellStyle name="Гиперссылка 2" xfId="30" xr:uid="{00000000-0005-0000-0000-00001B000000}"/>
    <cellStyle name="Гиперссылка 3" xfId="31" xr:uid="{00000000-0005-0000-0000-00001C000000}"/>
    <cellStyle name="Денежный 2" xfId="32" xr:uid="{00000000-0005-0000-0000-00001D000000}"/>
    <cellStyle name="Заголовок 1 2" xfId="33" xr:uid="{00000000-0005-0000-0000-00001E000000}"/>
    <cellStyle name="Заголовок 2 2" xfId="34" xr:uid="{00000000-0005-0000-0000-00001F000000}"/>
    <cellStyle name="Заголовок 3 2" xfId="35" xr:uid="{00000000-0005-0000-0000-000020000000}"/>
    <cellStyle name="Заголовок 4 2" xfId="36" xr:uid="{00000000-0005-0000-0000-000021000000}"/>
    <cellStyle name="Итог 2" xfId="37" xr:uid="{00000000-0005-0000-0000-000022000000}"/>
    <cellStyle name="Контрольная ячейка 2" xfId="38" xr:uid="{00000000-0005-0000-0000-000023000000}"/>
    <cellStyle name="Название 2" xfId="39" xr:uid="{00000000-0005-0000-0000-000024000000}"/>
    <cellStyle name="Нейтральный 2" xfId="40" xr:uid="{00000000-0005-0000-0000-000025000000}"/>
    <cellStyle name="Обычный" xfId="0" builtinId="0"/>
    <cellStyle name="Обычный 2" xfId="41" xr:uid="{00000000-0005-0000-0000-000027000000}"/>
    <cellStyle name="Обычный 3" xfId="42" xr:uid="{00000000-0005-0000-0000-000028000000}"/>
    <cellStyle name="Обычный 4" xfId="43" xr:uid="{00000000-0005-0000-0000-000029000000}"/>
    <cellStyle name="Обычный 5" xfId="44" xr:uid="{00000000-0005-0000-0000-00002A000000}"/>
    <cellStyle name="Обычный 6" xfId="45" xr:uid="{00000000-0005-0000-0000-00002B000000}"/>
    <cellStyle name="Обычный 7" xfId="1" xr:uid="{00000000-0005-0000-0000-00002C000000}"/>
    <cellStyle name="Обычный 8" xfId="53" xr:uid="{11D5C611-9625-47F8-8B89-3E813B765F6A}"/>
    <cellStyle name="Обычный_Лист1" xfId="54" xr:uid="{FAD3E954-32BD-41B5-B4BF-6F2AF29907AB}"/>
    <cellStyle name="Плохой 2" xfId="46" xr:uid="{00000000-0005-0000-0000-00002D000000}"/>
    <cellStyle name="Пояснение 2" xfId="47" xr:uid="{00000000-0005-0000-0000-00002E000000}"/>
    <cellStyle name="Примечание 2" xfId="48" xr:uid="{00000000-0005-0000-0000-00002F000000}"/>
    <cellStyle name="Процентный 2" xfId="49" xr:uid="{00000000-0005-0000-0000-000030000000}"/>
    <cellStyle name="Связанная ячейка 2" xfId="50" xr:uid="{00000000-0005-0000-0000-000031000000}"/>
    <cellStyle name="Текст предупреждения 2" xfId="51" xr:uid="{00000000-0005-0000-0000-000032000000}"/>
    <cellStyle name="Финансовый 2" xfId="2" xr:uid="{00000000-0005-0000-0000-000033000000}"/>
    <cellStyle name="Хороший 2" xfId="52" xr:uid="{00000000-0005-0000-0000-00003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13" Type="http://schemas.openxmlformats.org/officeDocument/2006/relationships/image" Target="../media/image21.jpg"/><Relationship Id="rId3" Type="http://schemas.openxmlformats.org/officeDocument/2006/relationships/image" Target="../media/image11.png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2" Type="http://schemas.openxmlformats.org/officeDocument/2006/relationships/image" Target="../media/image10.png"/><Relationship Id="rId16" Type="http://schemas.openxmlformats.org/officeDocument/2006/relationships/image" Target="../media/image24.jp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5" Type="http://schemas.openxmlformats.org/officeDocument/2006/relationships/image" Target="../media/image13.png"/><Relationship Id="rId15" Type="http://schemas.openxmlformats.org/officeDocument/2006/relationships/image" Target="../media/image23.jpg"/><Relationship Id="rId10" Type="http://schemas.openxmlformats.org/officeDocument/2006/relationships/image" Target="../media/image18.png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jp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jpeg"/><Relationship Id="rId3" Type="http://schemas.openxmlformats.org/officeDocument/2006/relationships/image" Target="../media/image27.jpeg"/><Relationship Id="rId7" Type="http://schemas.openxmlformats.org/officeDocument/2006/relationships/image" Target="../media/image31.jpg"/><Relationship Id="rId2" Type="http://schemas.openxmlformats.org/officeDocument/2006/relationships/image" Target="../media/image26.jpeg"/><Relationship Id="rId1" Type="http://schemas.openxmlformats.org/officeDocument/2006/relationships/image" Target="../media/image25.jpeg"/><Relationship Id="rId6" Type="http://schemas.openxmlformats.org/officeDocument/2006/relationships/image" Target="../media/image30.jpeg"/><Relationship Id="rId5" Type="http://schemas.openxmlformats.org/officeDocument/2006/relationships/image" Target="../media/image29.jpeg"/><Relationship Id="rId4" Type="http://schemas.openxmlformats.org/officeDocument/2006/relationships/image" Target="../media/image2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</xdr:colOff>
      <xdr:row>73</xdr:row>
      <xdr:rowOff>16632</xdr:rowOff>
    </xdr:from>
    <xdr:to>
      <xdr:col>2</xdr:col>
      <xdr:colOff>736389</xdr:colOff>
      <xdr:row>80</xdr:row>
      <xdr:rowOff>76504</xdr:rowOff>
    </xdr:to>
    <xdr:pic>
      <xdr:nvPicPr>
        <xdr:cNvPr id="2" name="Picture 1" descr="http://kraftbeton.ru/sites/default/files/1_4.jpg">
          <a:extLst>
            <a:ext uri="{FF2B5EF4-FFF2-40B4-BE49-F238E27FC236}">
              <a16:creationId xmlns:a16="http://schemas.microsoft.com/office/drawing/2014/main" id="{D0DC7FD3-9B48-4AFA-B167-2CDBC2A131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4083" y="14331346"/>
          <a:ext cx="2578192" cy="1698172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486833</xdr:colOff>
      <xdr:row>72</xdr:row>
      <xdr:rowOff>190501</xdr:rowOff>
    </xdr:from>
    <xdr:to>
      <xdr:col>6</xdr:col>
      <xdr:colOff>649514</xdr:colOff>
      <xdr:row>79</xdr:row>
      <xdr:rowOff>164616</xdr:rowOff>
    </xdr:to>
    <xdr:pic>
      <xdr:nvPicPr>
        <xdr:cNvPr id="3" name="Picture 2" descr="http://kraftbeton.ru/sites/default/files/2_3.jpg">
          <a:extLst>
            <a:ext uri="{FF2B5EF4-FFF2-40B4-BE49-F238E27FC236}">
              <a16:creationId xmlns:a16="http://schemas.microsoft.com/office/drawing/2014/main" id="{B8E9B697-8926-4EEE-AA92-A82BADC0E7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658533" y="19338472"/>
          <a:ext cx="2486781" cy="160153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577245</xdr:colOff>
      <xdr:row>72</xdr:row>
      <xdr:rowOff>9675</xdr:rowOff>
    </xdr:from>
    <xdr:to>
      <xdr:col>10</xdr:col>
      <xdr:colOff>15709</xdr:colOff>
      <xdr:row>78</xdr:row>
      <xdr:rowOff>223459</xdr:rowOff>
    </xdr:to>
    <xdr:pic>
      <xdr:nvPicPr>
        <xdr:cNvPr id="4" name="Picture 1" descr="http://kraftbeton.ru/sites/default/files/3_4.jpg">
          <a:extLst>
            <a:ext uri="{FF2B5EF4-FFF2-40B4-BE49-F238E27FC236}">
              <a16:creationId xmlns:a16="http://schemas.microsoft.com/office/drawing/2014/main" id="{DC0D0421-36E8-401B-BCD0-5B73ED835E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5649988" y="14123004"/>
          <a:ext cx="2459250" cy="16180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1572986</xdr:colOff>
      <xdr:row>87</xdr:row>
      <xdr:rowOff>43543</xdr:rowOff>
    </xdr:from>
    <xdr:to>
      <xdr:col>6</xdr:col>
      <xdr:colOff>141515</xdr:colOff>
      <xdr:row>100</xdr:row>
      <xdr:rowOff>63788</xdr:rowOff>
    </xdr:to>
    <xdr:pic>
      <xdr:nvPicPr>
        <xdr:cNvPr id="5" name="Picture 2" descr="угловой распиловки плит">
          <a:extLst>
            <a:ext uri="{FF2B5EF4-FFF2-40B4-BE49-F238E27FC236}">
              <a16:creationId xmlns:a16="http://schemas.microsoft.com/office/drawing/2014/main" id="{E9A19C6C-4FE5-444E-B301-CB8F30F1C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894115" y="17564100"/>
          <a:ext cx="3320143" cy="242598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111</xdr:row>
      <xdr:rowOff>204405</xdr:rowOff>
    </xdr:from>
    <xdr:to>
      <xdr:col>2</xdr:col>
      <xdr:colOff>817316</xdr:colOff>
      <xdr:row>115</xdr:row>
      <xdr:rowOff>218584</xdr:rowOff>
    </xdr:to>
    <xdr:pic>
      <xdr:nvPicPr>
        <xdr:cNvPr id="6" name="Picture 316">
          <a:extLst>
            <a:ext uri="{FF2B5EF4-FFF2-40B4-BE49-F238E27FC236}">
              <a16:creationId xmlns:a16="http://schemas.microsoft.com/office/drawing/2014/main" id="{25753EFC-BF01-481A-A5CB-CCCA3BAB12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lum bright="10000"/>
        </a:blip>
        <a:srcRect t="24084" b="23027"/>
        <a:stretch>
          <a:fillRect/>
        </a:stretch>
      </xdr:blipFill>
      <xdr:spPr bwMode="auto">
        <a:xfrm>
          <a:off x="0" y="22236144"/>
          <a:ext cx="2734148" cy="94183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556709</xdr:colOff>
      <xdr:row>111</xdr:row>
      <xdr:rowOff>209254</xdr:rowOff>
    </xdr:from>
    <xdr:to>
      <xdr:col>6</xdr:col>
      <xdr:colOff>392993</xdr:colOff>
      <xdr:row>116</xdr:row>
      <xdr:rowOff>46737</xdr:rowOff>
    </xdr:to>
    <xdr:pic>
      <xdr:nvPicPr>
        <xdr:cNvPr id="7" name="Picture 317">
          <a:extLst>
            <a:ext uri="{FF2B5EF4-FFF2-40B4-BE49-F238E27FC236}">
              <a16:creationId xmlns:a16="http://schemas.microsoft.com/office/drawing/2014/main" id="{59A198DD-C409-4ECC-B54A-A08B47C2A8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lum bright="10000"/>
        </a:blip>
        <a:srcRect t="24426" b="23434"/>
        <a:stretch>
          <a:fillRect/>
        </a:stretch>
      </xdr:blipFill>
      <xdr:spPr bwMode="auto">
        <a:xfrm>
          <a:off x="2473541" y="22240993"/>
          <a:ext cx="2993142" cy="99704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377154</xdr:colOff>
      <xdr:row>112</xdr:row>
      <xdr:rowOff>4911</xdr:rowOff>
    </xdr:from>
    <xdr:to>
      <xdr:col>10</xdr:col>
      <xdr:colOff>239678</xdr:colOff>
      <xdr:row>116</xdr:row>
      <xdr:rowOff>32125</xdr:rowOff>
    </xdr:to>
    <xdr:pic>
      <xdr:nvPicPr>
        <xdr:cNvPr id="8" name="Picture 318">
          <a:extLst>
            <a:ext uri="{FF2B5EF4-FFF2-40B4-BE49-F238E27FC236}">
              <a16:creationId xmlns:a16="http://schemas.microsoft.com/office/drawing/2014/main" id="{7A5010F6-2E79-4F48-A077-3A166EDE3C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lum bright="10000"/>
        </a:blip>
        <a:srcRect t="25569" b="23293"/>
        <a:stretch>
          <a:fillRect/>
        </a:stretch>
      </xdr:blipFill>
      <xdr:spPr bwMode="auto">
        <a:xfrm>
          <a:off x="5450844" y="22268563"/>
          <a:ext cx="2888752" cy="95486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1208197</xdr:colOff>
      <xdr:row>123</xdr:row>
      <xdr:rowOff>47448</xdr:rowOff>
    </xdr:from>
    <xdr:to>
      <xdr:col>4</xdr:col>
      <xdr:colOff>884277</xdr:colOff>
      <xdr:row>130</xdr:row>
      <xdr:rowOff>32481</xdr:rowOff>
    </xdr:to>
    <xdr:pic>
      <xdr:nvPicPr>
        <xdr:cNvPr id="9" name="Picture 319">
          <a:extLst>
            <a:ext uri="{FF2B5EF4-FFF2-40B4-BE49-F238E27FC236}">
              <a16:creationId xmlns:a16="http://schemas.microsoft.com/office/drawing/2014/main" id="{F2153407-C4D0-42A0-9ADC-96A4339F2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lum bright="10000"/>
        </a:blip>
        <a:srcRect t="9912" b="10791"/>
        <a:stretch>
          <a:fillRect/>
        </a:stretch>
      </xdr:blipFill>
      <xdr:spPr bwMode="auto">
        <a:xfrm>
          <a:off x="1530035" y="24862144"/>
          <a:ext cx="2861335" cy="1608424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101326</xdr:colOff>
      <xdr:row>1</xdr:row>
      <xdr:rowOff>28575</xdr:rowOff>
    </xdr:from>
    <xdr:to>
      <xdr:col>0</xdr:col>
      <xdr:colOff>1781432</xdr:colOff>
      <xdr:row>4</xdr:row>
      <xdr:rowOff>181129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59298078-3CC0-447E-94A4-6218A384C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326" y="219075"/>
          <a:ext cx="1680106" cy="1009804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19</xdr:row>
      <xdr:rowOff>38101</xdr:rowOff>
    </xdr:from>
    <xdr:to>
      <xdr:col>0</xdr:col>
      <xdr:colOff>1809981</xdr:colOff>
      <xdr:row>22</xdr:row>
      <xdr:rowOff>137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81AE9C5-E011-4763-AE3B-AFC598EA1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" y="3943351"/>
          <a:ext cx="1657581" cy="914536"/>
        </a:xfrm>
        <a:prstGeom prst="rect">
          <a:avLst/>
        </a:prstGeom>
      </xdr:spPr>
    </xdr:pic>
    <xdr:clientData/>
  </xdr:twoCellAnchor>
  <xdr:twoCellAnchor editAs="oneCell">
    <xdr:from>
      <xdr:col>0</xdr:col>
      <xdr:colOff>2164</xdr:colOff>
      <xdr:row>35</xdr:row>
      <xdr:rowOff>142874</xdr:rowOff>
    </xdr:from>
    <xdr:to>
      <xdr:col>0</xdr:col>
      <xdr:colOff>1876867</xdr:colOff>
      <xdr:row>37</xdr:row>
      <xdr:rowOff>438149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8F79C689-471D-400D-940B-3A924105E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64" y="7477124"/>
          <a:ext cx="1874703" cy="1057275"/>
        </a:xfrm>
        <a:prstGeom prst="rect">
          <a:avLst/>
        </a:prstGeom>
      </xdr:spPr>
    </xdr:pic>
    <xdr:clientData/>
  </xdr:twoCellAnchor>
  <xdr:twoCellAnchor editAs="oneCell">
    <xdr:from>
      <xdr:col>0</xdr:col>
      <xdr:colOff>193220</xdr:colOff>
      <xdr:row>53</xdr:row>
      <xdr:rowOff>55789</xdr:rowOff>
    </xdr:from>
    <xdr:to>
      <xdr:col>0</xdr:col>
      <xdr:colOff>1726745</xdr:colOff>
      <xdr:row>54</xdr:row>
      <xdr:rowOff>553391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3B622593-06EB-4346-8C25-6DDE13DF7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3220" y="11317060"/>
          <a:ext cx="1533525" cy="867716"/>
        </a:xfrm>
        <a:prstGeom prst="rect">
          <a:avLst/>
        </a:prstGeom>
      </xdr:spPr>
    </xdr:pic>
    <xdr:clientData/>
  </xdr:twoCellAnchor>
  <xdr:twoCellAnchor editAs="oneCell">
    <xdr:from>
      <xdr:col>4</xdr:col>
      <xdr:colOff>38101</xdr:colOff>
      <xdr:row>19</xdr:row>
      <xdr:rowOff>28348</xdr:rowOff>
    </xdr:from>
    <xdr:to>
      <xdr:col>4</xdr:col>
      <xdr:colOff>1487465</xdr:colOff>
      <xdr:row>21</xdr:row>
      <xdr:rowOff>161925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CC3329D1-1DAB-4E8E-9A5E-EE1E4B7F5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514851" y="3933598"/>
          <a:ext cx="1449364" cy="895577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108857</xdr:colOff>
      <xdr:row>119</xdr:row>
      <xdr:rowOff>243568</xdr:rowOff>
    </xdr:from>
    <xdr:to>
      <xdr:col>0</xdr:col>
      <xdr:colOff>1896234</xdr:colOff>
      <xdr:row>119</xdr:row>
      <xdr:rowOff>1164772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392D97D0-AF5A-4388-9256-47E4C5D28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857" y="26750282"/>
          <a:ext cx="1787377" cy="921204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86</xdr:row>
      <xdr:rowOff>273505</xdr:rowOff>
    </xdr:from>
    <xdr:to>
      <xdr:col>0</xdr:col>
      <xdr:colOff>1924050</xdr:colOff>
      <xdr:row>87</xdr:row>
      <xdr:rowOff>597354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17151D31-2BBB-440C-BB8C-283150978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101" y="18556062"/>
          <a:ext cx="1885949" cy="1004206"/>
        </a:xfrm>
        <a:prstGeom prst="rect">
          <a:avLst/>
        </a:prstGeom>
      </xdr:spPr>
    </xdr:pic>
    <xdr:clientData/>
  </xdr:twoCellAnchor>
  <xdr:twoCellAnchor editAs="oneCell">
    <xdr:from>
      <xdr:col>4</xdr:col>
      <xdr:colOff>151041</xdr:colOff>
      <xdr:row>86</xdr:row>
      <xdr:rowOff>280307</xdr:rowOff>
    </xdr:from>
    <xdr:to>
      <xdr:col>4</xdr:col>
      <xdr:colOff>1632858</xdr:colOff>
      <xdr:row>87</xdr:row>
      <xdr:rowOff>588775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B3B3EBBF-1B69-46FF-B456-407087AFD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902655" y="18562864"/>
          <a:ext cx="1481817" cy="988825"/>
        </a:xfrm>
        <a:prstGeom prst="rect">
          <a:avLst/>
        </a:prstGeom>
      </xdr:spPr>
    </xdr:pic>
    <xdr:clientData/>
  </xdr:twoCellAnchor>
  <xdr:twoCellAnchor editAs="oneCell">
    <xdr:from>
      <xdr:col>6</xdr:col>
      <xdr:colOff>46264</xdr:colOff>
      <xdr:row>69</xdr:row>
      <xdr:rowOff>78922</xdr:rowOff>
    </xdr:from>
    <xdr:to>
      <xdr:col>6</xdr:col>
      <xdr:colOff>1589313</xdr:colOff>
      <xdr:row>71</xdr:row>
      <xdr:rowOff>509101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752042A4-2B95-4B16-96F3-51D6A364A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557407" y="15699922"/>
          <a:ext cx="1543049" cy="985351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136072</xdr:colOff>
      <xdr:row>68</xdr:row>
      <xdr:rowOff>183697</xdr:rowOff>
    </xdr:from>
    <xdr:to>
      <xdr:col>0</xdr:col>
      <xdr:colOff>2002972</xdr:colOff>
      <xdr:row>71</xdr:row>
      <xdr:rowOff>514531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FA13C860-E9B0-434F-A8EB-9F2B07334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36072" y="14879411"/>
          <a:ext cx="1866900" cy="10710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</xdr:row>
      <xdr:rowOff>47625</xdr:rowOff>
    </xdr:from>
    <xdr:to>
      <xdr:col>0</xdr:col>
      <xdr:colOff>1876424</xdr:colOff>
      <xdr:row>104</xdr:row>
      <xdr:rowOff>141516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2C9E75D0-6B5A-4309-91DA-6CB1E10BF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18869025"/>
          <a:ext cx="1876424" cy="1076326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102</xdr:row>
      <xdr:rowOff>114300</xdr:rowOff>
    </xdr:from>
    <xdr:to>
      <xdr:col>4</xdr:col>
      <xdr:colOff>1466850</xdr:colOff>
      <xdr:row>104</xdr:row>
      <xdr:rowOff>74840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E6C9DBC7-1C32-4B55-A033-B25A483BF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533900" y="18935700"/>
          <a:ext cx="1409700" cy="942975"/>
        </a:xfrm>
        <a:prstGeom prst="rect">
          <a:avLst/>
        </a:prstGeom>
      </xdr:spPr>
    </xdr:pic>
    <xdr:clientData/>
  </xdr:twoCellAnchor>
  <xdr:twoCellAnchor editAs="oneCell">
    <xdr:from>
      <xdr:col>6</xdr:col>
      <xdr:colOff>58571</xdr:colOff>
      <xdr:row>52</xdr:row>
      <xdr:rowOff>48985</xdr:rowOff>
    </xdr:from>
    <xdr:to>
      <xdr:col>6</xdr:col>
      <xdr:colOff>1649186</xdr:colOff>
      <xdr:row>54</xdr:row>
      <xdr:rowOff>735469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DBDA6663-9ECD-4AEC-BC29-176BF68AB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569714" y="10755085"/>
          <a:ext cx="1590615" cy="1241655"/>
        </a:xfrm>
        <a:prstGeom prst="rect">
          <a:avLst/>
        </a:prstGeom>
      </xdr:spPr>
    </xdr:pic>
    <xdr:clientData/>
  </xdr:twoCellAnchor>
  <xdr:oneCellAnchor>
    <xdr:from>
      <xdr:col>4</xdr:col>
      <xdr:colOff>83538</xdr:colOff>
      <xdr:row>119</xdr:row>
      <xdr:rowOff>85725</xdr:rowOff>
    </xdr:from>
    <xdr:ext cx="1581976" cy="1581976"/>
    <xdr:pic>
      <xdr:nvPicPr>
        <xdr:cNvPr id="18" name="Рисунок 17">
          <a:extLst>
            <a:ext uri="{FF2B5EF4-FFF2-40B4-BE49-F238E27FC236}">
              <a16:creationId xmlns:a16="http://schemas.microsoft.com/office/drawing/2014/main" id="{F9A8877D-A5D6-4D47-986D-40FD1F724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118181" y="26592439"/>
          <a:ext cx="1581976" cy="1581976"/>
        </a:xfrm>
        <a:prstGeom prst="rect">
          <a:avLst/>
        </a:prstGeom>
      </xdr:spPr>
    </xdr:pic>
    <xdr:clientData/>
  </xdr:oneCellAnchor>
  <xdr:twoCellAnchor editAs="oneCell">
    <xdr:from>
      <xdr:col>1</xdr:col>
      <xdr:colOff>342899</xdr:colOff>
      <xdr:row>137</xdr:row>
      <xdr:rowOff>70756</xdr:rowOff>
    </xdr:from>
    <xdr:to>
      <xdr:col>8</xdr:col>
      <xdr:colOff>261516</xdr:colOff>
      <xdr:row>140</xdr:row>
      <xdr:rowOff>125186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A2DDBA4E-A593-1C43-1931-CC414072E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2199" y="31318199"/>
          <a:ext cx="8529217" cy="718458"/>
        </a:xfrm>
        <a:prstGeom prst="rect">
          <a:avLst/>
        </a:prstGeom>
      </xdr:spPr>
    </xdr:pic>
    <xdr:clientData/>
  </xdr:twoCellAnchor>
  <xdr:twoCellAnchor editAs="oneCell">
    <xdr:from>
      <xdr:col>1</xdr:col>
      <xdr:colOff>283028</xdr:colOff>
      <xdr:row>144</xdr:row>
      <xdr:rowOff>103413</xdr:rowOff>
    </xdr:from>
    <xdr:to>
      <xdr:col>12</xdr:col>
      <xdr:colOff>53239</xdr:colOff>
      <xdr:row>148</xdr:row>
      <xdr:rowOff>32656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DB3DEC2A-7EEF-F30D-1F92-9BC96A7A2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2328" y="32755113"/>
          <a:ext cx="12626240" cy="77832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576944</xdr:colOff>
      <xdr:row>2</xdr:row>
      <xdr:rowOff>105154</xdr:rowOff>
    </xdr:from>
    <xdr:to>
      <xdr:col>0</xdr:col>
      <xdr:colOff>1621972</xdr:colOff>
      <xdr:row>5</xdr:row>
      <xdr:rowOff>137323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AFFD25B7-BBFE-3852-E3D2-7EB01052F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76944" y="529697"/>
          <a:ext cx="1045028" cy="854040"/>
        </a:xfrm>
        <a:prstGeom prst="rect">
          <a:avLst/>
        </a:prstGeom>
      </xdr:spPr>
    </xdr:pic>
    <xdr:clientData/>
  </xdr:twoCellAnchor>
  <xdr:twoCellAnchor editAs="oneCell">
    <xdr:from>
      <xdr:col>4</xdr:col>
      <xdr:colOff>674912</xdr:colOff>
      <xdr:row>2</xdr:row>
      <xdr:rowOff>108856</xdr:rowOff>
    </xdr:from>
    <xdr:to>
      <xdr:col>4</xdr:col>
      <xdr:colOff>1480455</xdr:colOff>
      <xdr:row>5</xdr:row>
      <xdr:rowOff>92528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BA5E9EB0-963F-AF20-0371-D6D12F6D5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856512" y="533399"/>
          <a:ext cx="805543" cy="805543"/>
        </a:xfrm>
        <a:prstGeom prst="rect">
          <a:avLst/>
        </a:prstGeom>
      </xdr:spPr>
    </xdr:pic>
    <xdr:clientData/>
  </xdr:twoCellAnchor>
  <xdr:twoCellAnchor editAs="oneCell">
    <xdr:from>
      <xdr:col>0</xdr:col>
      <xdr:colOff>661141</xdr:colOff>
      <xdr:row>17</xdr:row>
      <xdr:rowOff>66311</xdr:rowOff>
    </xdr:from>
    <xdr:to>
      <xdr:col>0</xdr:col>
      <xdr:colOff>1630303</xdr:colOff>
      <xdr:row>20</xdr:row>
      <xdr:rowOff>175476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8FFD836D-0247-5918-B3D9-CAA8392C8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1141" y="3810997"/>
          <a:ext cx="969162" cy="892936"/>
        </a:xfrm>
        <a:prstGeom prst="rect">
          <a:avLst/>
        </a:prstGeom>
      </xdr:spPr>
    </xdr:pic>
    <xdr:clientData/>
  </xdr:twoCellAnchor>
  <xdr:twoCellAnchor editAs="oneCell">
    <xdr:from>
      <xdr:col>4</xdr:col>
      <xdr:colOff>550861</xdr:colOff>
      <xdr:row>17</xdr:row>
      <xdr:rowOff>32313</xdr:rowOff>
    </xdr:from>
    <xdr:to>
      <xdr:col>4</xdr:col>
      <xdr:colOff>1676399</xdr:colOff>
      <xdr:row>20</xdr:row>
      <xdr:rowOff>155226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EA46697-90DF-15FD-1025-17B0732ED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732461" y="3776999"/>
          <a:ext cx="1125538" cy="906684"/>
        </a:xfrm>
        <a:prstGeom prst="rect">
          <a:avLst/>
        </a:prstGeom>
      </xdr:spPr>
    </xdr:pic>
    <xdr:clientData/>
  </xdr:twoCellAnchor>
  <xdr:twoCellAnchor editAs="oneCell">
    <xdr:from>
      <xdr:col>0</xdr:col>
      <xdr:colOff>487173</xdr:colOff>
      <xdr:row>25</xdr:row>
      <xdr:rowOff>251162</xdr:rowOff>
    </xdr:from>
    <xdr:to>
      <xdr:col>0</xdr:col>
      <xdr:colOff>1621970</xdr:colOff>
      <xdr:row>29</xdr:row>
      <xdr:rowOff>420406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4F61B46A-FA1B-3020-4EA4-05892868E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7173" y="5781105"/>
          <a:ext cx="1134797" cy="1045544"/>
        </a:xfrm>
        <a:prstGeom prst="rect">
          <a:avLst/>
        </a:prstGeom>
      </xdr:spPr>
    </xdr:pic>
    <xdr:clientData/>
  </xdr:twoCellAnchor>
  <xdr:twoCellAnchor editAs="oneCell">
    <xdr:from>
      <xdr:col>4</xdr:col>
      <xdr:colOff>582386</xdr:colOff>
      <xdr:row>26</xdr:row>
      <xdr:rowOff>90668</xdr:rowOff>
    </xdr:from>
    <xdr:to>
      <xdr:col>4</xdr:col>
      <xdr:colOff>1603827</xdr:colOff>
      <xdr:row>30</xdr:row>
      <xdr:rowOff>1767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653DF8A5-A57F-4BE3-E5EF-47A3EF423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763986" y="5898197"/>
          <a:ext cx="1021441" cy="1021441"/>
        </a:xfrm>
        <a:prstGeom prst="rect">
          <a:avLst/>
        </a:prstGeom>
      </xdr:spPr>
    </xdr:pic>
    <xdr:clientData/>
  </xdr:twoCellAnchor>
  <xdr:twoCellAnchor editAs="oneCell">
    <xdr:from>
      <xdr:col>0</xdr:col>
      <xdr:colOff>555172</xdr:colOff>
      <xdr:row>38</xdr:row>
      <xdr:rowOff>190716</xdr:rowOff>
    </xdr:from>
    <xdr:to>
      <xdr:col>0</xdr:col>
      <xdr:colOff>1752600</xdr:colOff>
      <xdr:row>41</xdr:row>
      <xdr:rowOff>62721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3DF20646-B3CD-4B67-8E84-0ACD0CD57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55172" y="8697902"/>
          <a:ext cx="1197428" cy="770076"/>
        </a:xfrm>
        <a:prstGeom prst="rect">
          <a:avLst/>
        </a:prstGeom>
      </xdr:spPr>
    </xdr:pic>
    <xdr:clientData/>
  </xdr:twoCellAnchor>
  <xdr:twoCellAnchor editAs="oneCell">
    <xdr:from>
      <xdr:col>4</xdr:col>
      <xdr:colOff>517072</xdr:colOff>
      <xdr:row>38</xdr:row>
      <xdr:rowOff>60645</xdr:rowOff>
    </xdr:from>
    <xdr:to>
      <xdr:col>4</xdr:col>
      <xdr:colOff>1670957</xdr:colOff>
      <xdr:row>41</xdr:row>
      <xdr:rowOff>68353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12423248-2D95-4E7E-AE80-046A6AF9E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98672" y="8567831"/>
          <a:ext cx="1153885" cy="9057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18"/>
  <sheetViews>
    <sheetView zoomScaleNormal="100" workbookViewId="0">
      <selection activeCell="I3" sqref="I3"/>
    </sheetView>
  </sheetViews>
  <sheetFormatPr defaultRowHeight="14.6" x14ac:dyDescent="0.4"/>
  <cols>
    <col min="1" max="1" width="3.3828125" customWidth="1"/>
    <col min="2" max="2" width="30.53515625" customWidth="1"/>
    <col min="6" max="6" width="14.53515625" customWidth="1"/>
    <col min="7" max="7" width="15.15234375" customWidth="1"/>
    <col min="8" max="8" width="13.15234375" style="8" customWidth="1"/>
    <col min="9" max="9" width="18.53515625" customWidth="1"/>
    <col min="10" max="10" width="15.3828125" customWidth="1"/>
  </cols>
  <sheetData>
    <row r="1" spans="1:10" x14ac:dyDescent="0.4">
      <c r="A1" s="108" t="s">
        <v>8</v>
      </c>
      <c r="B1" s="110" t="s">
        <v>445</v>
      </c>
      <c r="C1" s="111" t="s">
        <v>3</v>
      </c>
      <c r="D1" s="112"/>
      <c r="E1" s="113"/>
      <c r="F1" s="106" t="s">
        <v>310</v>
      </c>
      <c r="G1" s="106" t="s">
        <v>301</v>
      </c>
      <c r="H1" s="106" t="s">
        <v>303</v>
      </c>
      <c r="I1" s="106" t="s">
        <v>307</v>
      </c>
      <c r="J1" s="106" t="s">
        <v>306</v>
      </c>
    </row>
    <row r="2" spans="1:10" x14ac:dyDescent="0.4">
      <c r="A2" s="109"/>
      <c r="B2" s="110"/>
      <c r="C2" s="9" t="s">
        <v>0</v>
      </c>
      <c r="D2" s="9" t="s">
        <v>2</v>
      </c>
      <c r="E2" s="9" t="s">
        <v>1</v>
      </c>
      <c r="F2" s="107"/>
      <c r="G2" s="107"/>
      <c r="H2" s="107"/>
      <c r="I2" s="107"/>
      <c r="J2" s="107"/>
    </row>
    <row r="3" spans="1:10" x14ac:dyDescent="0.4">
      <c r="A3" s="2">
        <v>1</v>
      </c>
      <c r="B3" s="2" t="s">
        <v>300</v>
      </c>
      <c r="C3" s="2">
        <v>600</v>
      </c>
      <c r="D3" s="2">
        <v>75</v>
      </c>
      <c r="E3" s="2">
        <v>250</v>
      </c>
      <c r="F3" s="2">
        <v>1.35</v>
      </c>
      <c r="G3" s="2">
        <v>120</v>
      </c>
      <c r="H3" s="3"/>
      <c r="I3" s="33" t="s">
        <v>585</v>
      </c>
      <c r="J3" s="33"/>
    </row>
    <row r="4" spans="1:10" x14ac:dyDescent="0.4">
      <c r="A4" s="2">
        <v>2</v>
      </c>
      <c r="B4" s="2" t="s">
        <v>300</v>
      </c>
      <c r="C4" s="2">
        <v>600</v>
      </c>
      <c r="D4" s="2">
        <v>100</v>
      </c>
      <c r="E4" s="2">
        <v>250</v>
      </c>
      <c r="F4" s="2">
        <v>1.35</v>
      </c>
      <c r="G4" s="2">
        <v>90</v>
      </c>
      <c r="H4" s="3"/>
      <c r="I4" s="33" t="s">
        <v>585</v>
      </c>
      <c r="J4" s="33"/>
    </row>
    <row r="5" spans="1:10" x14ac:dyDescent="0.4">
      <c r="A5" s="2">
        <v>3</v>
      </c>
      <c r="B5" s="2" t="s">
        <v>300</v>
      </c>
      <c r="C5" s="2">
        <v>600</v>
      </c>
      <c r="D5" s="2">
        <v>150</v>
      </c>
      <c r="E5" s="2">
        <v>250</v>
      </c>
      <c r="F5" s="2">
        <v>1.35</v>
      </c>
      <c r="G5" s="2">
        <v>60</v>
      </c>
      <c r="H5" s="3"/>
      <c r="I5" s="33" t="s">
        <v>585</v>
      </c>
      <c r="J5" s="33"/>
    </row>
    <row r="6" spans="1:10" ht="29.15" x14ac:dyDescent="0.4">
      <c r="A6" s="2">
        <v>4</v>
      </c>
      <c r="B6" s="2" t="s">
        <v>300</v>
      </c>
      <c r="C6" s="2">
        <v>600</v>
      </c>
      <c r="D6" s="2">
        <v>200</v>
      </c>
      <c r="E6" s="2">
        <v>250</v>
      </c>
      <c r="F6" s="2">
        <v>1.35</v>
      </c>
      <c r="G6" s="2">
        <v>42</v>
      </c>
      <c r="H6" s="3" t="s">
        <v>309</v>
      </c>
      <c r="I6" s="33" t="s">
        <v>585</v>
      </c>
      <c r="J6" s="33"/>
    </row>
    <row r="7" spans="1:10" x14ac:dyDescent="0.4">
      <c r="A7" s="2">
        <v>5</v>
      </c>
      <c r="B7" s="2" t="s">
        <v>300</v>
      </c>
      <c r="C7" s="2">
        <v>600</v>
      </c>
      <c r="D7" s="2">
        <v>250</v>
      </c>
      <c r="E7" s="2">
        <v>250</v>
      </c>
      <c r="F7" s="2">
        <v>1.35</v>
      </c>
      <c r="G7" s="2">
        <v>36</v>
      </c>
      <c r="H7" s="3"/>
      <c r="I7" s="33" t="s">
        <v>585</v>
      </c>
      <c r="J7" s="33"/>
    </row>
    <row r="8" spans="1:10" x14ac:dyDescent="0.4">
      <c r="A8" s="2">
        <v>6</v>
      </c>
      <c r="B8" s="2" t="s">
        <v>300</v>
      </c>
      <c r="C8" s="2">
        <v>600</v>
      </c>
      <c r="D8" s="2">
        <v>300</v>
      </c>
      <c r="E8" s="2">
        <v>250</v>
      </c>
      <c r="F8" s="2">
        <v>1.35</v>
      </c>
      <c r="G8" s="2">
        <v>30</v>
      </c>
      <c r="H8" s="3"/>
      <c r="I8" s="33" t="s">
        <v>585</v>
      </c>
      <c r="J8" s="33"/>
    </row>
    <row r="9" spans="1:10" x14ac:dyDescent="0.4">
      <c r="A9" s="2">
        <v>7</v>
      </c>
      <c r="B9" s="2" t="s">
        <v>300</v>
      </c>
      <c r="C9" s="2">
        <v>600</v>
      </c>
      <c r="D9" s="2">
        <v>375</v>
      </c>
      <c r="E9" s="2">
        <v>250</v>
      </c>
      <c r="F9" s="2">
        <v>1.35</v>
      </c>
      <c r="G9" s="2">
        <v>24</v>
      </c>
      <c r="H9" s="3"/>
      <c r="I9" s="33" t="s">
        <v>585</v>
      </c>
      <c r="J9" s="33"/>
    </row>
    <row r="10" spans="1:10" ht="43.75" x14ac:dyDescent="0.4">
      <c r="A10" s="2">
        <v>8</v>
      </c>
      <c r="B10" s="2" t="s">
        <v>300</v>
      </c>
      <c r="C10" s="2">
        <v>600</v>
      </c>
      <c r="D10" s="2">
        <v>400</v>
      </c>
      <c r="E10" s="2">
        <v>250</v>
      </c>
      <c r="F10" s="2">
        <v>1.35</v>
      </c>
      <c r="G10" s="2">
        <v>18</v>
      </c>
      <c r="H10" s="3" t="s">
        <v>308</v>
      </c>
      <c r="I10" s="33" t="s">
        <v>585</v>
      </c>
      <c r="J10" s="33"/>
    </row>
    <row r="11" spans="1:10" x14ac:dyDescent="0.4">
      <c r="A11" s="2">
        <v>9</v>
      </c>
      <c r="B11" s="2" t="s">
        <v>302</v>
      </c>
      <c r="C11" s="2">
        <v>600</v>
      </c>
      <c r="D11" s="2">
        <v>100</v>
      </c>
      <c r="E11" s="2">
        <v>288</v>
      </c>
      <c r="F11" s="2">
        <v>1.94</v>
      </c>
      <c r="G11" s="2">
        <v>112</v>
      </c>
      <c r="H11" s="3"/>
      <c r="I11" s="33" t="s">
        <v>585</v>
      </c>
      <c r="J11" s="33"/>
    </row>
    <row r="12" spans="1:10" x14ac:dyDescent="0.4">
      <c r="A12" s="2">
        <v>10</v>
      </c>
      <c r="B12" s="2" t="s">
        <v>302</v>
      </c>
      <c r="C12" s="2">
        <v>600</v>
      </c>
      <c r="D12" s="2">
        <v>200</v>
      </c>
      <c r="E12" s="2">
        <v>288</v>
      </c>
      <c r="F12" s="2">
        <v>1.94</v>
      </c>
      <c r="G12" s="2">
        <v>56</v>
      </c>
      <c r="H12" s="3"/>
      <c r="I12" s="33" t="s">
        <v>585</v>
      </c>
      <c r="J12" s="33"/>
    </row>
    <row r="13" spans="1:10" x14ac:dyDescent="0.4">
      <c r="A13" s="2">
        <v>11</v>
      </c>
      <c r="B13" s="2" t="s">
        <v>302</v>
      </c>
      <c r="C13" s="2">
        <v>600</v>
      </c>
      <c r="D13" s="2">
        <v>300</v>
      </c>
      <c r="E13" s="2">
        <v>288</v>
      </c>
      <c r="F13" s="2">
        <v>2.0699999999999998</v>
      </c>
      <c r="G13" s="2">
        <v>40</v>
      </c>
      <c r="H13" s="3"/>
      <c r="I13" s="33" t="s">
        <v>585</v>
      </c>
      <c r="J13" s="33"/>
    </row>
    <row r="14" spans="1:10" x14ac:dyDescent="0.4">
      <c r="A14" s="2">
        <v>12</v>
      </c>
      <c r="B14" s="2" t="s">
        <v>302</v>
      </c>
      <c r="C14" s="2">
        <v>600</v>
      </c>
      <c r="D14" s="2">
        <v>400</v>
      </c>
      <c r="E14" s="2">
        <v>288</v>
      </c>
      <c r="F14" s="2">
        <v>1.66</v>
      </c>
      <c r="G14" s="2">
        <v>24</v>
      </c>
      <c r="H14" s="3"/>
      <c r="I14" s="33" t="s">
        <v>585</v>
      </c>
      <c r="J14" s="33"/>
    </row>
    <row r="15" spans="1:10" x14ac:dyDescent="0.4">
      <c r="A15" s="2">
        <v>13</v>
      </c>
      <c r="B15" s="2" t="s">
        <v>304</v>
      </c>
      <c r="C15" s="2">
        <v>250</v>
      </c>
      <c r="D15" s="2">
        <v>120</v>
      </c>
      <c r="E15" s="2">
        <v>88</v>
      </c>
      <c r="F15" s="5"/>
      <c r="G15" s="2" t="s">
        <v>305</v>
      </c>
      <c r="H15" s="3"/>
      <c r="I15" s="33" t="s">
        <v>585</v>
      </c>
      <c r="J15" s="38"/>
    </row>
    <row r="16" spans="1:10" x14ac:dyDescent="0.4">
      <c r="E16" s="1"/>
    </row>
    <row r="17" spans="2:2" ht="33.450000000000003" x14ac:dyDescent="0.4">
      <c r="B17" s="59" t="s">
        <v>517</v>
      </c>
    </row>
    <row r="18" spans="2:2" ht="33.450000000000003" x14ac:dyDescent="0.85">
      <c r="B18" s="60" t="s">
        <v>516</v>
      </c>
    </row>
  </sheetData>
  <sheetProtection algorithmName="SHA-512" hashValue="68ZZnrt8pSz+iLWUcOCfE7sevXehzI69RSAlLDBWjlzqvlElBda7k81HTfA8178Xf252ecyYis4KIFUpwPfprQ==" saltValue="7wbtxelrESK0wPVQuEXEcw==" spinCount="100000" sheet="1" selectLockedCells="1" selectUnlockedCells="1"/>
  <mergeCells count="8">
    <mergeCell ref="I1:I2"/>
    <mergeCell ref="J1:J2"/>
    <mergeCell ref="A1:A2"/>
    <mergeCell ref="B1:B2"/>
    <mergeCell ref="C1:E1"/>
    <mergeCell ref="F1:F2"/>
    <mergeCell ref="G1:G2"/>
    <mergeCell ref="H1:H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S469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K2" sqref="K2:S2"/>
    </sheetView>
  </sheetViews>
  <sheetFormatPr defaultRowHeight="14.6" x14ac:dyDescent="0.4"/>
  <cols>
    <col min="1" max="1" width="4.53515625" customWidth="1"/>
    <col min="2" max="2" width="22.53515625" customWidth="1"/>
    <col min="3" max="3" width="11.765625" customWidth="1"/>
    <col min="4" max="4" width="10.69140625" customWidth="1"/>
    <col min="5" max="5" width="12.921875" customWidth="1"/>
    <col min="8" max="8" width="14.69140625" customWidth="1"/>
    <col min="9" max="9" width="14.61328125" customWidth="1"/>
    <col min="10" max="11" width="4.15234375" customWidth="1"/>
    <col min="12" max="12" width="15.53515625" customWidth="1"/>
    <col min="17" max="17" width="13.53515625" customWidth="1"/>
    <col min="19" max="19" width="12.69140625" customWidth="1"/>
  </cols>
  <sheetData>
    <row r="1" spans="1:19" ht="22.5" customHeight="1" x14ac:dyDescent="0.4">
      <c r="A1" s="119" t="s">
        <v>448</v>
      </c>
      <c r="B1" s="119"/>
      <c r="C1" s="119"/>
      <c r="D1" s="119"/>
      <c r="E1" s="119"/>
      <c r="F1" s="119"/>
      <c r="G1" s="119"/>
      <c r="H1" s="119"/>
      <c r="I1" s="119"/>
      <c r="K1" s="119" t="s">
        <v>449</v>
      </c>
      <c r="L1" s="119"/>
      <c r="M1" s="119"/>
      <c r="N1" s="119"/>
      <c r="O1" s="119"/>
      <c r="P1" s="119"/>
      <c r="Q1" s="119"/>
    </row>
    <row r="2" spans="1:19" x14ac:dyDescent="0.4">
      <c r="A2" s="120" t="s">
        <v>451</v>
      </c>
      <c r="B2" s="121"/>
      <c r="C2" s="121"/>
      <c r="D2" s="121"/>
      <c r="E2" s="121"/>
      <c r="F2" s="121"/>
      <c r="G2" s="121"/>
      <c r="H2" s="121"/>
      <c r="I2" s="122"/>
      <c r="K2" s="114" t="s">
        <v>584</v>
      </c>
      <c r="L2" s="115"/>
      <c r="M2" s="115"/>
      <c r="N2" s="115"/>
      <c r="O2" s="115"/>
      <c r="P2" s="115"/>
      <c r="Q2" s="115"/>
      <c r="R2" s="115"/>
      <c r="S2" s="116"/>
    </row>
    <row r="3" spans="1:19" ht="25.3" customHeight="1" x14ac:dyDescent="0.4">
      <c r="A3" s="13" t="s">
        <v>8</v>
      </c>
      <c r="B3" s="9" t="s">
        <v>445</v>
      </c>
      <c r="C3" s="65" t="s">
        <v>533</v>
      </c>
      <c r="D3" s="66" t="s">
        <v>534</v>
      </c>
      <c r="E3" s="67" t="s">
        <v>535</v>
      </c>
      <c r="F3" s="64"/>
      <c r="G3" s="13" t="s">
        <v>5</v>
      </c>
      <c r="H3" s="62"/>
      <c r="I3" s="61" t="s">
        <v>6</v>
      </c>
      <c r="K3" s="13" t="s">
        <v>8</v>
      </c>
      <c r="L3" s="9" t="s">
        <v>445</v>
      </c>
      <c r="M3" s="65" t="s">
        <v>533</v>
      </c>
      <c r="N3" s="66" t="s">
        <v>534</v>
      </c>
      <c r="O3" s="67" t="s">
        <v>535</v>
      </c>
      <c r="P3" s="64"/>
      <c r="Q3" s="13" t="s">
        <v>5</v>
      </c>
      <c r="R3" s="62"/>
      <c r="S3" s="61" t="s">
        <v>6</v>
      </c>
    </row>
    <row r="4" spans="1:19" x14ac:dyDescent="0.4">
      <c r="A4" s="11">
        <v>1</v>
      </c>
      <c r="B4" s="11" t="s">
        <v>91</v>
      </c>
      <c r="C4" s="11">
        <v>1480</v>
      </c>
      <c r="D4" s="11">
        <v>1197</v>
      </c>
      <c r="E4" s="11">
        <v>160</v>
      </c>
      <c r="F4" s="11">
        <v>0.28299999999999997</v>
      </c>
      <c r="G4" s="11">
        <v>0.42449999999999999</v>
      </c>
      <c r="H4" s="11">
        <v>800</v>
      </c>
      <c r="I4" s="213">
        <v>4141</v>
      </c>
      <c r="J4" s="6"/>
      <c r="K4" s="15">
        <v>1</v>
      </c>
      <c r="L4" s="15" t="s">
        <v>9</v>
      </c>
      <c r="M4" s="15">
        <v>1480</v>
      </c>
      <c r="N4" s="15">
        <v>1197</v>
      </c>
      <c r="O4" s="15">
        <v>220</v>
      </c>
      <c r="P4" s="16">
        <v>0.39</v>
      </c>
      <c r="Q4" s="33">
        <v>0.58499999999999996</v>
      </c>
      <c r="R4" s="213">
        <v>800</v>
      </c>
      <c r="S4" s="213">
        <v>4489</v>
      </c>
    </row>
    <row r="5" spans="1:19" x14ac:dyDescent="0.4">
      <c r="A5" s="11">
        <v>2</v>
      </c>
      <c r="B5" s="11" t="s">
        <v>92</v>
      </c>
      <c r="C5" s="11">
        <v>1580</v>
      </c>
      <c r="D5" s="11">
        <v>1197</v>
      </c>
      <c r="E5" s="11">
        <v>160</v>
      </c>
      <c r="F5" s="11">
        <v>0.30299999999999999</v>
      </c>
      <c r="G5" s="11">
        <v>0.45450000000000002</v>
      </c>
      <c r="H5" s="11">
        <v>800</v>
      </c>
      <c r="I5" s="213">
        <v>4434</v>
      </c>
      <c r="J5" s="6"/>
      <c r="K5" s="15">
        <v>2</v>
      </c>
      <c r="L5" s="15" t="s">
        <v>10</v>
      </c>
      <c r="M5" s="15">
        <v>1580</v>
      </c>
      <c r="N5" s="15">
        <v>1197</v>
      </c>
      <c r="O5" s="15">
        <v>220</v>
      </c>
      <c r="P5" s="16">
        <v>0.41599999999999998</v>
      </c>
      <c r="Q5" s="33">
        <v>0.624</v>
      </c>
      <c r="R5" s="213">
        <v>800</v>
      </c>
      <c r="S5" s="213">
        <v>4788</v>
      </c>
    </row>
    <row r="6" spans="1:19" x14ac:dyDescent="0.4">
      <c r="A6" s="11">
        <v>3</v>
      </c>
      <c r="B6" s="11" t="s">
        <v>93</v>
      </c>
      <c r="C6" s="11">
        <v>1680</v>
      </c>
      <c r="D6" s="11">
        <v>1197</v>
      </c>
      <c r="E6" s="11">
        <v>160</v>
      </c>
      <c r="F6" s="11">
        <v>0.32200000000000001</v>
      </c>
      <c r="G6" s="11">
        <v>0.48299999999999998</v>
      </c>
      <c r="H6" s="11">
        <v>800</v>
      </c>
      <c r="I6" s="213">
        <v>4712</v>
      </c>
      <c r="J6" s="6"/>
      <c r="K6" s="15">
        <v>3</v>
      </c>
      <c r="L6" s="15" t="s">
        <v>11</v>
      </c>
      <c r="M6" s="15">
        <v>1680</v>
      </c>
      <c r="N6" s="15">
        <v>1197</v>
      </c>
      <c r="O6" s="15">
        <v>220</v>
      </c>
      <c r="P6" s="16">
        <v>0.442</v>
      </c>
      <c r="Q6" s="33">
        <v>0.66300000000000003</v>
      </c>
      <c r="R6" s="213">
        <v>800</v>
      </c>
      <c r="S6" s="213">
        <v>5087</v>
      </c>
    </row>
    <row r="7" spans="1:19" x14ac:dyDescent="0.4">
      <c r="A7" s="11">
        <v>4</v>
      </c>
      <c r="B7" s="11" t="s">
        <v>94</v>
      </c>
      <c r="C7" s="11">
        <v>1780</v>
      </c>
      <c r="D7" s="11">
        <v>1197</v>
      </c>
      <c r="E7" s="11">
        <v>160</v>
      </c>
      <c r="F7" s="11">
        <v>0.34100000000000003</v>
      </c>
      <c r="G7" s="11">
        <v>0.51150000000000007</v>
      </c>
      <c r="H7" s="11">
        <v>800</v>
      </c>
      <c r="I7" s="213">
        <v>4990</v>
      </c>
      <c r="J7" s="6"/>
      <c r="K7" s="15">
        <v>4</v>
      </c>
      <c r="L7" s="15" t="s">
        <v>12</v>
      </c>
      <c r="M7" s="15">
        <v>1780</v>
      </c>
      <c r="N7" s="15">
        <v>1197</v>
      </c>
      <c r="O7" s="15">
        <v>220</v>
      </c>
      <c r="P7" s="16">
        <v>0.46899999999999997</v>
      </c>
      <c r="Q7" s="33">
        <v>0.70350000000000001</v>
      </c>
      <c r="R7" s="213">
        <v>800</v>
      </c>
      <c r="S7" s="213">
        <v>5398</v>
      </c>
    </row>
    <row r="8" spans="1:19" x14ac:dyDescent="0.4">
      <c r="A8" s="11">
        <v>5</v>
      </c>
      <c r="B8" s="11" t="s">
        <v>95</v>
      </c>
      <c r="C8" s="11">
        <v>1880</v>
      </c>
      <c r="D8" s="11">
        <v>1197</v>
      </c>
      <c r="E8" s="11">
        <v>160</v>
      </c>
      <c r="F8" s="11">
        <v>0.36</v>
      </c>
      <c r="G8" s="11">
        <v>0.54</v>
      </c>
      <c r="H8" s="11">
        <v>800</v>
      </c>
      <c r="I8" s="213">
        <v>5268</v>
      </c>
      <c r="J8" s="6"/>
      <c r="K8" s="15">
        <v>5</v>
      </c>
      <c r="L8" s="15" t="s">
        <v>13</v>
      </c>
      <c r="M8" s="15">
        <v>1880</v>
      </c>
      <c r="N8" s="15">
        <v>1197</v>
      </c>
      <c r="O8" s="15">
        <v>220</v>
      </c>
      <c r="P8" s="16">
        <v>0.495</v>
      </c>
      <c r="Q8" s="33">
        <v>0.74249999999999994</v>
      </c>
      <c r="R8" s="213">
        <v>800</v>
      </c>
      <c r="S8" s="213">
        <v>5697</v>
      </c>
    </row>
    <row r="9" spans="1:19" x14ac:dyDescent="0.4">
      <c r="A9" s="11">
        <v>6</v>
      </c>
      <c r="B9" s="11" t="s">
        <v>96</v>
      </c>
      <c r="C9" s="11">
        <v>1980</v>
      </c>
      <c r="D9" s="11">
        <v>1197</v>
      </c>
      <c r="E9" s="11">
        <v>160</v>
      </c>
      <c r="F9" s="11">
        <v>0.379</v>
      </c>
      <c r="G9" s="11">
        <v>0.56850000000000001</v>
      </c>
      <c r="H9" s="11">
        <v>800</v>
      </c>
      <c r="I9" s="213">
        <v>5546</v>
      </c>
      <c r="J9" s="6"/>
      <c r="K9" s="15">
        <v>6</v>
      </c>
      <c r="L9" s="15" t="s">
        <v>14</v>
      </c>
      <c r="M9" s="15">
        <v>1980</v>
      </c>
      <c r="N9" s="15">
        <v>1197</v>
      </c>
      <c r="O9" s="15">
        <v>220</v>
      </c>
      <c r="P9" s="16">
        <v>0.52100000000000002</v>
      </c>
      <c r="Q9" s="33">
        <v>0.78150000000000008</v>
      </c>
      <c r="R9" s="213">
        <v>800</v>
      </c>
      <c r="S9" s="213">
        <v>5996</v>
      </c>
    </row>
    <row r="10" spans="1:19" x14ac:dyDescent="0.4">
      <c r="A10" s="11">
        <v>7</v>
      </c>
      <c r="B10" s="11" t="s">
        <v>97</v>
      </c>
      <c r="C10" s="11">
        <v>2080</v>
      </c>
      <c r="D10" s="11">
        <v>1197</v>
      </c>
      <c r="E10" s="11">
        <v>160</v>
      </c>
      <c r="F10" s="11">
        <v>0.39800000000000002</v>
      </c>
      <c r="G10" s="11">
        <v>0.59699999999999998</v>
      </c>
      <c r="H10" s="11">
        <v>800</v>
      </c>
      <c r="I10" s="213">
        <v>5824</v>
      </c>
      <c r="J10" s="6"/>
      <c r="K10" s="15">
        <v>7</v>
      </c>
      <c r="L10" s="15" t="s">
        <v>15</v>
      </c>
      <c r="M10" s="15">
        <v>2080</v>
      </c>
      <c r="N10" s="15">
        <v>1197</v>
      </c>
      <c r="O10" s="15">
        <v>220</v>
      </c>
      <c r="P10" s="16">
        <v>0.54800000000000004</v>
      </c>
      <c r="Q10" s="33">
        <v>0.82200000000000006</v>
      </c>
      <c r="R10" s="213">
        <v>800</v>
      </c>
      <c r="S10" s="213">
        <v>6307</v>
      </c>
    </row>
    <row r="11" spans="1:19" x14ac:dyDescent="0.4">
      <c r="A11" s="11">
        <v>8</v>
      </c>
      <c r="B11" s="11" t="s">
        <v>98</v>
      </c>
      <c r="C11" s="11">
        <v>2180</v>
      </c>
      <c r="D11" s="11">
        <v>1197</v>
      </c>
      <c r="E11" s="11">
        <v>160</v>
      </c>
      <c r="F11" s="11">
        <v>0.41799999999999998</v>
      </c>
      <c r="G11" s="11">
        <v>0.627</v>
      </c>
      <c r="H11" s="11">
        <v>800</v>
      </c>
      <c r="I11" s="213">
        <v>6117</v>
      </c>
      <c r="J11" s="6"/>
      <c r="K11" s="15">
        <v>8</v>
      </c>
      <c r="L11" s="15" t="s">
        <v>16</v>
      </c>
      <c r="M11" s="15">
        <v>2180</v>
      </c>
      <c r="N11" s="15">
        <v>1197</v>
      </c>
      <c r="O11" s="15">
        <v>220</v>
      </c>
      <c r="P11" s="16">
        <v>0.57399999999999995</v>
      </c>
      <c r="Q11" s="33">
        <v>0.86099999999999999</v>
      </c>
      <c r="R11" s="213">
        <v>800</v>
      </c>
      <c r="S11" s="213">
        <v>6606</v>
      </c>
    </row>
    <row r="12" spans="1:19" ht="15.45" customHeight="1" x14ac:dyDescent="0.4">
      <c r="A12" s="11">
        <v>9</v>
      </c>
      <c r="B12" s="11" t="s">
        <v>99</v>
      </c>
      <c r="C12" s="11">
        <v>2280</v>
      </c>
      <c r="D12" s="11">
        <v>1197</v>
      </c>
      <c r="E12" s="11">
        <v>160</v>
      </c>
      <c r="F12" s="11">
        <v>0.437</v>
      </c>
      <c r="G12" s="11">
        <v>0.65549999999999997</v>
      </c>
      <c r="H12" s="11">
        <v>800</v>
      </c>
      <c r="I12" s="213">
        <v>6395</v>
      </c>
      <c r="J12" s="6"/>
      <c r="K12" s="15">
        <v>9</v>
      </c>
      <c r="L12" s="15" t="s">
        <v>17</v>
      </c>
      <c r="M12" s="15">
        <v>2280</v>
      </c>
      <c r="N12" s="15">
        <v>1197</v>
      </c>
      <c r="O12" s="15">
        <v>220</v>
      </c>
      <c r="P12" s="16">
        <v>0.6</v>
      </c>
      <c r="Q12" s="33">
        <v>0.89999999999999991</v>
      </c>
      <c r="R12" s="213">
        <v>800</v>
      </c>
      <c r="S12" s="213">
        <v>6906</v>
      </c>
    </row>
    <row r="13" spans="1:19" x14ac:dyDescent="0.4">
      <c r="A13" s="11">
        <v>10</v>
      </c>
      <c r="B13" s="11" t="s">
        <v>100</v>
      </c>
      <c r="C13" s="11">
        <v>2380</v>
      </c>
      <c r="D13" s="11">
        <v>1197</v>
      </c>
      <c r="E13" s="11">
        <v>160</v>
      </c>
      <c r="F13" s="11">
        <v>0.45581759999999999</v>
      </c>
      <c r="G13" s="11">
        <v>0.68372639999999996</v>
      </c>
      <c r="H13" s="11">
        <v>800</v>
      </c>
      <c r="I13" s="213">
        <v>6673</v>
      </c>
      <c r="J13" s="6"/>
      <c r="K13" s="15">
        <v>10</v>
      </c>
      <c r="L13" s="15" t="s">
        <v>18</v>
      </c>
      <c r="M13" s="15">
        <v>2380</v>
      </c>
      <c r="N13" s="15">
        <v>1197</v>
      </c>
      <c r="O13" s="15">
        <v>220</v>
      </c>
      <c r="P13" s="16">
        <v>0.627</v>
      </c>
      <c r="Q13" s="33">
        <v>0.94</v>
      </c>
      <c r="R13" s="213">
        <v>800</v>
      </c>
      <c r="S13" s="213">
        <v>7216</v>
      </c>
    </row>
    <row r="14" spans="1:19" x14ac:dyDescent="0.4">
      <c r="A14" s="11">
        <v>11</v>
      </c>
      <c r="B14" s="11" t="s">
        <v>101</v>
      </c>
      <c r="C14" s="11">
        <v>2480</v>
      </c>
      <c r="D14" s="11">
        <v>1197</v>
      </c>
      <c r="E14" s="11">
        <v>160</v>
      </c>
      <c r="F14" s="11">
        <v>0.47496959999999999</v>
      </c>
      <c r="G14" s="11">
        <v>0.71245439999999993</v>
      </c>
      <c r="H14" s="11">
        <v>800</v>
      </c>
      <c r="I14" s="213">
        <v>6951</v>
      </c>
      <c r="J14" s="6"/>
      <c r="K14" s="15">
        <v>11</v>
      </c>
      <c r="L14" s="15" t="s">
        <v>19</v>
      </c>
      <c r="M14" s="15">
        <v>2480</v>
      </c>
      <c r="N14" s="15">
        <v>1197</v>
      </c>
      <c r="O14" s="15">
        <v>220</v>
      </c>
      <c r="P14" s="16">
        <v>0.65300000000000002</v>
      </c>
      <c r="Q14" s="33">
        <v>0.98</v>
      </c>
      <c r="R14" s="213">
        <v>800</v>
      </c>
      <c r="S14" s="213">
        <v>7515</v>
      </c>
    </row>
    <row r="15" spans="1:19" x14ac:dyDescent="0.4">
      <c r="A15" s="11">
        <v>12</v>
      </c>
      <c r="B15" s="11" t="s">
        <v>102</v>
      </c>
      <c r="C15" s="11">
        <v>2580</v>
      </c>
      <c r="D15" s="11">
        <v>1197</v>
      </c>
      <c r="E15" s="11">
        <v>160</v>
      </c>
      <c r="F15" s="11">
        <v>0.49412159999999999</v>
      </c>
      <c r="G15" s="11">
        <v>0.74118240000000002</v>
      </c>
      <c r="H15" s="11">
        <v>800</v>
      </c>
      <c r="I15" s="213">
        <v>7229</v>
      </c>
      <c r="J15" s="6"/>
      <c r="K15" s="15">
        <v>12</v>
      </c>
      <c r="L15" s="15" t="s">
        <v>20</v>
      </c>
      <c r="M15" s="15">
        <v>2580</v>
      </c>
      <c r="N15" s="15">
        <v>1197</v>
      </c>
      <c r="O15" s="15">
        <v>220</v>
      </c>
      <c r="P15" s="16">
        <v>0.67900000000000005</v>
      </c>
      <c r="Q15" s="33">
        <v>1.02</v>
      </c>
      <c r="R15" s="213">
        <v>800</v>
      </c>
      <c r="S15" s="213">
        <v>7815</v>
      </c>
    </row>
    <row r="16" spans="1:19" x14ac:dyDescent="0.4">
      <c r="A16" s="11">
        <v>13</v>
      </c>
      <c r="B16" s="11" t="s">
        <v>103</v>
      </c>
      <c r="C16" s="11">
        <v>2680</v>
      </c>
      <c r="D16" s="11">
        <v>1197</v>
      </c>
      <c r="E16" s="11">
        <v>160</v>
      </c>
      <c r="F16" s="11">
        <v>0.5132736</v>
      </c>
      <c r="G16" s="11">
        <v>0.76991039999999999</v>
      </c>
      <c r="H16" s="11">
        <v>800</v>
      </c>
      <c r="I16" s="213">
        <v>7507</v>
      </c>
      <c r="J16" s="6"/>
      <c r="K16" s="15">
        <v>13</v>
      </c>
      <c r="L16" s="15" t="s">
        <v>21</v>
      </c>
      <c r="M16" s="15">
        <v>2680</v>
      </c>
      <c r="N16" s="15">
        <v>1197</v>
      </c>
      <c r="O16" s="15">
        <v>220</v>
      </c>
      <c r="P16" s="16">
        <v>0.70599999999999996</v>
      </c>
      <c r="Q16" s="33">
        <v>1.06</v>
      </c>
      <c r="R16" s="213">
        <v>800</v>
      </c>
      <c r="S16" s="213">
        <v>8126</v>
      </c>
    </row>
    <row r="17" spans="1:19" x14ac:dyDescent="0.4">
      <c r="A17" s="11">
        <v>14</v>
      </c>
      <c r="B17" s="11" t="s">
        <v>104</v>
      </c>
      <c r="C17" s="11">
        <v>2780</v>
      </c>
      <c r="D17" s="11">
        <v>1197</v>
      </c>
      <c r="E17" s="11">
        <v>160</v>
      </c>
      <c r="F17" s="11">
        <v>0.53242560000000005</v>
      </c>
      <c r="G17" s="11">
        <v>0.79863840000000008</v>
      </c>
      <c r="H17" s="11">
        <v>800</v>
      </c>
      <c r="I17" s="213">
        <v>7785</v>
      </c>
      <c r="J17" s="6"/>
      <c r="K17" s="15">
        <v>14</v>
      </c>
      <c r="L17" s="15" t="s">
        <v>22</v>
      </c>
      <c r="M17" s="15">
        <v>2780</v>
      </c>
      <c r="N17" s="15">
        <v>1197</v>
      </c>
      <c r="O17" s="15">
        <v>220</v>
      </c>
      <c r="P17" s="16">
        <v>0.73199999999999998</v>
      </c>
      <c r="Q17" s="33">
        <v>1.1000000000000001</v>
      </c>
      <c r="R17" s="213">
        <v>800</v>
      </c>
      <c r="S17" s="213">
        <v>8425</v>
      </c>
    </row>
    <row r="18" spans="1:19" x14ac:dyDescent="0.4">
      <c r="A18" s="11">
        <v>15</v>
      </c>
      <c r="B18" s="11" t="s">
        <v>105</v>
      </c>
      <c r="C18" s="11">
        <v>2880</v>
      </c>
      <c r="D18" s="11">
        <v>1197</v>
      </c>
      <c r="E18" s="11">
        <v>160</v>
      </c>
      <c r="F18" s="11">
        <v>0.5515776</v>
      </c>
      <c r="G18" s="11">
        <v>0.82736640000000006</v>
      </c>
      <c r="H18" s="11">
        <v>800</v>
      </c>
      <c r="I18" s="213">
        <v>8078</v>
      </c>
      <c r="J18" s="6"/>
      <c r="K18" s="15">
        <v>15</v>
      </c>
      <c r="L18" s="15" t="s">
        <v>23</v>
      </c>
      <c r="M18" s="15">
        <v>2880</v>
      </c>
      <c r="N18" s="15">
        <v>1197</v>
      </c>
      <c r="O18" s="15">
        <v>220</v>
      </c>
      <c r="P18" s="16">
        <v>0.75800000000000001</v>
      </c>
      <c r="Q18" s="33">
        <v>1.1399999999999999</v>
      </c>
      <c r="R18" s="213">
        <v>800</v>
      </c>
      <c r="S18" s="213">
        <v>8724</v>
      </c>
    </row>
    <row r="19" spans="1:19" x14ac:dyDescent="0.4">
      <c r="A19" s="11">
        <v>16</v>
      </c>
      <c r="B19" s="11" t="s">
        <v>106</v>
      </c>
      <c r="C19" s="11">
        <v>2980</v>
      </c>
      <c r="D19" s="11">
        <v>1197</v>
      </c>
      <c r="E19" s="11">
        <v>160</v>
      </c>
      <c r="F19" s="11">
        <v>0.57072959999999995</v>
      </c>
      <c r="G19" s="11">
        <v>0.85609439999999992</v>
      </c>
      <c r="H19" s="11">
        <v>800</v>
      </c>
      <c r="I19" s="213">
        <v>8356</v>
      </c>
      <c r="J19" s="6"/>
      <c r="K19" s="15">
        <v>16</v>
      </c>
      <c r="L19" s="15" t="s">
        <v>24</v>
      </c>
      <c r="M19" s="15">
        <v>2980</v>
      </c>
      <c r="N19" s="15">
        <v>1197</v>
      </c>
      <c r="O19" s="15">
        <v>220</v>
      </c>
      <c r="P19" s="16">
        <v>0.78500000000000003</v>
      </c>
      <c r="Q19" s="33">
        <v>1.18</v>
      </c>
      <c r="R19" s="213">
        <v>800</v>
      </c>
      <c r="S19" s="213">
        <v>9035</v>
      </c>
    </row>
    <row r="20" spans="1:19" x14ac:dyDescent="0.4">
      <c r="A20" s="11">
        <v>17</v>
      </c>
      <c r="B20" s="11" t="s">
        <v>107</v>
      </c>
      <c r="C20" s="11">
        <v>3080</v>
      </c>
      <c r="D20" s="11">
        <v>1197</v>
      </c>
      <c r="E20" s="11">
        <v>160</v>
      </c>
      <c r="F20" s="11">
        <v>0.58988160000000001</v>
      </c>
      <c r="G20" s="11">
        <v>0.88482240000000001</v>
      </c>
      <c r="H20" s="11">
        <v>800</v>
      </c>
      <c r="I20" s="213">
        <v>8634</v>
      </c>
      <c r="J20" s="6"/>
      <c r="K20" s="15">
        <v>17</v>
      </c>
      <c r="L20" s="15" t="s">
        <v>25</v>
      </c>
      <c r="M20" s="15">
        <v>3080</v>
      </c>
      <c r="N20" s="15">
        <v>1197</v>
      </c>
      <c r="O20" s="15">
        <v>220</v>
      </c>
      <c r="P20" s="16">
        <v>0.81100000000000005</v>
      </c>
      <c r="Q20" s="33">
        <v>1.22</v>
      </c>
      <c r="R20" s="213">
        <v>800</v>
      </c>
      <c r="S20" s="213">
        <v>9334</v>
      </c>
    </row>
    <row r="21" spans="1:19" x14ac:dyDescent="0.4">
      <c r="A21" s="11">
        <v>18</v>
      </c>
      <c r="B21" s="11" t="s">
        <v>108</v>
      </c>
      <c r="C21" s="11">
        <v>3180</v>
      </c>
      <c r="D21" s="11">
        <v>1197</v>
      </c>
      <c r="E21" s="11">
        <v>160</v>
      </c>
      <c r="F21" s="11">
        <v>0.60903359999999995</v>
      </c>
      <c r="G21" s="11">
        <v>0.91355039999999987</v>
      </c>
      <c r="H21" s="11">
        <v>800</v>
      </c>
      <c r="I21" s="213">
        <v>8912</v>
      </c>
      <c r="J21" s="6"/>
      <c r="K21" s="15">
        <v>18</v>
      </c>
      <c r="L21" s="15" t="s">
        <v>26</v>
      </c>
      <c r="M21" s="15">
        <v>3180</v>
      </c>
      <c r="N21" s="15">
        <v>1197</v>
      </c>
      <c r="O21" s="15">
        <v>220</v>
      </c>
      <c r="P21" s="16">
        <v>0.83699999999999997</v>
      </c>
      <c r="Q21" s="33">
        <v>1.26</v>
      </c>
      <c r="R21" s="213">
        <v>800</v>
      </c>
      <c r="S21" s="213">
        <v>9633</v>
      </c>
    </row>
    <row r="22" spans="1:19" x14ac:dyDescent="0.4">
      <c r="A22" s="11">
        <v>19</v>
      </c>
      <c r="B22" s="11" t="s">
        <v>109</v>
      </c>
      <c r="C22" s="11">
        <v>3280</v>
      </c>
      <c r="D22" s="11">
        <v>1197</v>
      </c>
      <c r="E22" s="11">
        <v>160</v>
      </c>
      <c r="F22" s="11">
        <v>0.62818560000000001</v>
      </c>
      <c r="G22" s="11">
        <v>0.94227839999999996</v>
      </c>
      <c r="H22" s="11">
        <v>800</v>
      </c>
      <c r="I22" s="213">
        <v>9190</v>
      </c>
      <c r="J22" s="6"/>
      <c r="K22" s="15">
        <v>19</v>
      </c>
      <c r="L22" s="15" t="s">
        <v>27</v>
      </c>
      <c r="M22" s="15">
        <v>3280</v>
      </c>
      <c r="N22" s="15">
        <v>1197</v>
      </c>
      <c r="O22" s="15">
        <v>220</v>
      </c>
      <c r="P22" s="16">
        <v>0.86399999999999999</v>
      </c>
      <c r="Q22" s="33">
        <v>1.3</v>
      </c>
      <c r="R22" s="213">
        <v>800</v>
      </c>
      <c r="S22" s="213">
        <v>9944</v>
      </c>
    </row>
    <row r="23" spans="1:19" x14ac:dyDescent="0.4">
      <c r="A23" s="11">
        <v>20</v>
      </c>
      <c r="B23" s="11" t="s">
        <v>110</v>
      </c>
      <c r="C23" s="11">
        <v>3380</v>
      </c>
      <c r="D23" s="11">
        <v>1197</v>
      </c>
      <c r="E23" s="11">
        <v>160</v>
      </c>
      <c r="F23" s="11">
        <v>0.64733759999999996</v>
      </c>
      <c r="G23" s="11">
        <v>0.97100639999999994</v>
      </c>
      <c r="H23" s="11">
        <v>800</v>
      </c>
      <c r="I23" s="213">
        <v>9468</v>
      </c>
      <c r="J23" s="6"/>
      <c r="K23" s="15">
        <v>20</v>
      </c>
      <c r="L23" s="15" t="s">
        <v>28</v>
      </c>
      <c r="M23" s="15">
        <v>3380</v>
      </c>
      <c r="N23" s="15">
        <v>1197</v>
      </c>
      <c r="O23" s="15">
        <v>220</v>
      </c>
      <c r="P23" s="16">
        <v>0.89</v>
      </c>
      <c r="Q23" s="33">
        <v>1.34</v>
      </c>
      <c r="R23" s="213">
        <v>800</v>
      </c>
      <c r="S23" s="213">
        <v>10243</v>
      </c>
    </row>
    <row r="24" spans="1:19" x14ac:dyDescent="0.4">
      <c r="A24" s="11">
        <v>21</v>
      </c>
      <c r="B24" s="11" t="s">
        <v>111</v>
      </c>
      <c r="C24" s="11">
        <v>3480</v>
      </c>
      <c r="D24" s="11">
        <v>1197</v>
      </c>
      <c r="E24" s="11">
        <v>160</v>
      </c>
      <c r="F24" s="11">
        <v>0.66648960000000002</v>
      </c>
      <c r="G24" s="11">
        <v>0.99973440000000002</v>
      </c>
      <c r="H24" s="11">
        <v>800</v>
      </c>
      <c r="I24" s="213">
        <v>9746</v>
      </c>
      <c r="J24" s="6"/>
      <c r="K24" s="15">
        <v>21</v>
      </c>
      <c r="L24" s="15" t="s">
        <v>29</v>
      </c>
      <c r="M24" s="15">
        <v>3480</v>
      </c>
      <c r="N24" s="15">
        <v>1197</v>
      </c>
      <c r="O24" s="15">
        <v>220</v>
      </c>
      <c r="P24" s="16">
        <v>0.91600000000000004</v>
      </c>
      <c r="Q24" s="33">
        <v>1.37</v>
      </c>
      <c r="R24" s="213">
        <v>800</v>
      </c>
      <c r="S24" s="213">
        <v>10542</v>
      </c>
    </row>
    <row r="25" spans="1:19" x14ac:dyDescent="0.4">
      <c r="A25" s="11">
        <v>22</v>
      </c>
      <c r="B25" s="11" t="s">
        <v>112</v>
      </c>
      <c r="C25" s="11">
        <v>3580</v>
      </c>
      <c r="D25" s="11">
        <v>1197</v>
      </c>
      <c r="E25" s="11">
        <v>160</v>
      </c>
      <c r="F25" s="11">
        <v>0.68564159999999996</v>
      </c>
      <c r="G25" s="11">
        <v>1.0284624</v>
      </c>
      <c r="H25" s="11">
        <v>800</v>
      </c>
      <c r="I25" s="213">
        <v>10039</v>
      </c>
      <c r="J25" s="6"/>
      <c r="K25" s="15">
        <v>22</v>
      </c>
      <c r="L25" s="15" t="s">
        <v>30</v>
      </c>
      <c r="M25" s="15">
        <v>3580</v>
      </c>
      <c r="N25" s="15">
        <v>1197</v>
      </c>
      <c r="O25" s="15">
        <v>220</v>
      </c>
      <c r="P25" s="16">
        <v>0.94299999999999995</v>
      </c>
      <c r="Q25" s="33">
        <v>1.42</v>
      </c>
      <c r="R25" s="213">
        <v>800</v>
      </c>
      <c r="S25" s="213">
        <v>10853</v>
      </c>
    </row>
    <row r="26" spans="1:19" x14ac:dyDescent="0.4">
      <c r="A26" s="11">
        <v>23</v>
      </c>
      <c r="B26" s="11" t="s">
        <v>113</v>
      </c>
      <c r="C26" s="11">
        <v>3680</v>
      </c>
      <c r="D26" s="11">
        <v>1197</v>
      </c>
      <c r="E26" s="11">
        <v>160</v>
      </c>
      <c r="F26" s="11">
        <v>0.70479360000000002</v>
      </c>
      <c r="G26" s="11">
        <v>1.0571904000000001</v>
      </c>
      <c r="H26" s="11">
        <v>800</v>
      </c>
      <c r="I26" s="213">
        <v>10317</v>
      </c>
      <c r="J26" s="6"/>
      <c r="K26" s="15">
        <v>23</v>
      </c>
      <c r="L26" s="15" t="s">
        <v>31</v>
      </c>
      <c r="M26" s="15">
        <v>3680</v>
      </c>
      <c r="N26" s="15">
        <v>1197</v>
      </c>
      <c r="O26" s="15">
        <v>220</v>
      </c>
      <c r="P26" s="16">
        <v>0.96899999999999997</v>
      </c>
      <c r="Q26" s="33">
        <v>1.45</v>
      </c>
      <c r="R26" s="213">
        <v>800</v>
      </c>
      <c r="S26" s="213">
        <v>11152</v>
      </c>
    </row>
    <row r="27" spans="1:19" x14ac:dyDescent="0.4">
      <c r="A27" s="11">
        <v>24</v>
      </c>
      <c r="B27" s="11" t="s">
        <v>114</v>
      </c>
      <c r="C27" s="11">
        <v>3780</v>
      </c>
      <c r="D27" s="11">
        <v>1197</v>
      </c>
      <c r="E27" s="11">
        <v>160</v>
      </c>
      <c r="F27" s="11">
        <v>0.72394559999999997</v>
      </c>
      <c r="G27" s="11">
        <v>1.0859184</v>
      </c>
      <c r="H27" s="11">
        <v>800</v>
      </c>
      <c r="I27" s="213">
        <v>10595</v>
      </c>
      <c r="J27" s="6"/>
      <c r="K27" s="15">
        <v>24</v>
      </c>
      <c r="L27" s="15" t="s">
        <v>32</v>
      </c>
      <c r="M27" s="15">
        <v>3780</v>
      </c>
      <c r="N27" s="15">
        <v>1197</v>
      </c>
      <c r="O27" s="15">
        <v>220</v>
      </c>
      <c r="P27" s="16">
        <v>0.995</v>
      </c>
      <c r="Q27" s="33">
        <v>1.49</v>
      </c>
      <c r="R27" s="213">
        <v>800</v>
      </c>
      <c r="S27" s="213">
        <v>11452</v>
      </c>
    </row>
    <row r="28" spans="1:19" x14ac:dyDescent="0.4">
      <c r="A28" s="11">
        <v>25</v>
      </c>
      <c r="B28" s="11" t="s">
        <v>115</v>
      </c>
      <c r="C28" s="11">
        <v>3880</v>
      </c>
      <c r="D28" s="11">
        <v>1197</v>
      </c>
      <c r="E28" s="11">
        <v>160</v>
      </c>
      <c r="F28" s="11">
        <v>0.74309760000000002</v>
      </c>
      <c r="G28" s="11">
        <v>1.1146464</v>
      </c>
      <c r="H28" s="11">
        <v>800</v>
      </c>
      <c r="I28" s="213">
        <v>10873</v>
      </c>
      <c r="J28" s="6"/>
      <c r="K28" s="15">
        <v>25</v>
      </c>
      <c r="L28" s="15" t="s">
        <v>33</v>
      </c>
      <c r="M28" s="15">
        <v>3880</v>
      </c>
      <c r="N28" s="15">
        <v>1197</v>
      </c>
      <c r="O28" s="15">
        <v>220</v>
      </c>
      <c r="P28" s="16">
        <v>1.022</v>
      </c>
      <c r="Q28" s="33">
        <v>1.53</v>
      </c>
      <c r="R28" s="213">
        <v>800</v>
      </c>
      <c r="S28" s="213">
        <v>11762</v>
      </c>
    </row>
    <row r="29" spans="1:19" x14ac:dyDescent="0.4">
      <c r="A29" s="11">
        <v>26</v>
      </c>
      <c r="B29" s="11" t="s">
        <v>116</v>
      </c>
      <c r="C29" s="11">
        <v>3980</v>
      </c>
      <c r="D29" s="11">
        <v>1197</v>
      </c>
      <c r="E29" s="11">
        <v>160</v>
      </c>
      <c r="F29" s="11">
        <v>0.76224959999999997</v>
      </c>
      <c r="G29" s="11">
        <v>1.1433743999999999</v>
      </c>
      <c r="H29" s="11">
        <v>800</v>
      </c>
      <c r="I29" s="213">
        <v>11151</v>
      </c>
      <c r="J29" s="6"/>
      <c r="K29" s="15">
        <v>26</v>
      </c>
      <c r="L29" s="15" t="s">
        <v>34</v>
      </c>
      <c r="M29" s="15">
        <v>3980</v>
      </c>
      <c r="N29" s="15">
        <v>1197</v>
      </c>
      <c r="O29" s="15">
        <v>220</v>
      </c>
      <c r="P29" s="16">
        <v>1.048</v>
      </c>
      <c r="Q29" s="33">
        <v>1.57</v>
      </c>
      <c r="R29" s="213">
        <v>800</v>
      </c>
      <c r="S29" s="213">
        <v>12062</v>
      </c>
    </row>
    <row r="30" spans="1:19" x14ac:dyDescent="0.4">
      <c r="A30" s="11">
        <v>27</v>
      </c>
      <c r="B30" s="11" t="s">
        <v>117</v>
      </c>
      <c r="C30" s="11">
        <v>4080</v>
      </c>
      <c r="D30" s="11">
        <v>1197</v>
      </c>
      <c r="E30" s="11">
        <v>160</v>
      </c>
      <c r="F30" s="11">
        <v>0.78140160000000003</v>
      </c>
      <c r="G30" s="11">
        <v>1.1721024</v>
      </c>
      <c r="H30" s="11">
        <v>800</v>
      </c>
      <c r="I30" s="213">
        <v>11429</v>
      </c>
      <c r="J30" s="6"/>
      <c r="K30" s="15">
        <v>27</v>
      </c>
      <c r="L30" s="15" t="s">
        <v>35</v>
      </c>
      <c r="M30" s="15">
        <v>4080</v>
      </c>
      <c r="N30" s="15">
        <v>1197</v>
      </c>
      <c r="O30" s="15">
        <v>220</v>
      </c>
      <c r="P30" s="16">
        <v>1.0740000000000001</v>
      </c>
      <c r="Q30" s="33">
        <v>1.61</v>
      </c>
      <c r="R30" s="213">
        <v>800</v>
      </c>
      <c r="S30" s="213">
        <v>12361</v>
      </c>
    </row>
    <row r="31" spans="1:19" x14ac:dyDescent="0.4">
      <c r="A31" s="11">
        <v>28</v>
      </c>
      <c r="B31" s="11" t="s">
        <v>118</v>
      </c>
      <c r="C31" s="11">
        <v>4180</v>
      </c>
      <c r="D31" s="11">
        <v>1197</v>
      </c>
      <c r="E31" s="11">
        <v>160</v>
      </c>
      <c r="F31" s="11">
        <v>0.80055359999999998</v>
      </c>
      <c r="G31" s="11">
        <v>1.2008304000000001</v>
      </c>
      <c r="H31" s="11">
        <v>800</v>
      </c>
      <c r="I31" s="213">
        <v>11910</v>
      </c>
      <c r="J31" s="6"/>
      <c r="K31" s="15">
        <v>28</v>
      </c>
      <c r="L31" s="15" t="s">
        <v>36</v>
      </c>
      <c r="M31" s="15">
        <v>4180</v>
      </c>
      <c r="N31" s="15">
        <v>1197</v>
      </c>
      <c r="O31" s="15">
        <v>220</v>
      </c>
      <c r="P31" s="16">
        <v>1.101</v>
      </c>
      <c r="Q31" s="33">
        <v>1.65</v>
      </c>
      <c r="R31" s="213">
        <v>800</v>
      </c>
      <c r="S31" s="213">
        <v>12672</v>
      </c>
    </row>
    <row r="32" spans="1:19" x14ac:dyDescent="0.4">
      <c r="A32" s="11">
        <v>29</v>
      </c>
      <c r="B32" s="11" t="s">
        <v>119</v>
      </c>
      <c r="C32" s="11">
        <v>4280</v>
      </c>
      <c r="D32" s="11">
        <v>1197</v>
      </c>
      <c r="E32" s="11">
        <v>160</v>
      </c>
      <c r="F32" s="11">
        <v>0.81970560000000003</v>
      </c>
      <c r="G32" s="11">
        <v>1.2295584000000002</v>
      </c>
      <c r="H32" s="11">
        <v>800</v>
      </c>
      <c r="I32" s="213">
        <v>12193</v>
      </c>
      <c r="J32" s="6"/>
      <c r="K32" s="15">
        <v>29</v>
      </c>
      <c r="L32" s="15" t="s">
        <v>37</v>
      </c>
      <c r="M32" s="15">
        <v>4280</v>
      </c>
      <c r="N32" s="15">
        <v>1197</v>
      </c>
      <c r="O32" s="15">
        <v>220</v>
      </c>
      <c r="P32" s="16">
        <v>1.127</v>
      </c>
      <c r="Q32" s="33">
        <v>1.69</v>
      </c>
      <c r="R32" s="213">
        <v>800</v>
      </c>
      <c r="S32" s="213">
        <v>12971</v>
      </c>
    </row>
    <row r="33" spans="1:19" x14ac:dyDescent="0.4">
      <c r="A33" s="11">
        <v>30</v>
      </c>
      <c r="B33" s="11" t="s">
        <v>120</v>
      </c>
      <c r="C33" s="11">
        <v>4380</v>
      </c>
      <c r="D33" s="11">
        <v>1197</v>
      </c>
      <c r="E33" s="11">
        <v>160</v>
      </c>
      <c r="F33" s="11">
        <v>0.83885759999999998</v>
      </c>
      <c r="G33" s="11">
        <v>1.2582864</v>
      </c>
      <c r="H33" s="11">
        <v>800</v>
      </c>
      <c r="I33" s="213">
        <v>12475</v>
      </c>
      <c r="J33" s="6"/>
      <c r="K33" s="15">
        <v>30</v>
      </c>
      <c r="L33" s="15" t="s">
        <v>38</v>
      </c>
      <c r="M33" s="15">
        <v>4380</v>
      </c>
      <c r="N33" s="15">
        <v>1197</v>
      </c>
      <c r="O33" s="15">
        <v>220</v>
      </c>
      <c r="P33" s="16">
        <v>1.153</v>
      </c>
      <c r="Q33" s="33">
        <v>1.73</v>
      </c>
      <c r="R33" s="213">
        <v>800</v>
      </c>
      <c r="S33" s="213">
        <v>13270</v>
      </c>
    </row>
    <row r="34" spans="1:19" x14ac:dyDescent="0.4">
      <c r="A34" s="11">
        <v>31</v>
      </c>
      <c r="B34" s="11" t="s">
        <v>121</v>
      </c>
      <c r="C34" s="11">
        <v>4480</v>
      </c>
      <c r="D34" s="11">
        <v>1197</v>
      </c>
      <c r="E34" s="11">
        <v>160</v>
      </c>
      <c r="F34" s="11">
        <v>0.85800960000000004</v>
      </c>
      <c r="G34" s="11">
        <v>1.2870144000000001</v>
      </c>
      <c r="H34" s="11">
        <v>800</v>
      </c>
      <c r="I34" s="213">
        <v>12758</v>
      </c>
      <c r="J34" s="6"/>
      <c r="K34" s="15">
        <v>31</v>
      </c>
      <c r="L34" s="15" t="s">
        <v>39</v>
      </c>
      <c r="M34" s="15">
        <v>4480</v>
      </c>
      <c r="N34" s="15">
        <v>1197</v>
      </c>
      <c r="O34" s="15">
        <v>220</v>
      </c>
      <c r="P34" s="16">
        <v>1.18</v>
      </c>
      <c r="Q34" s="33">
        <v>1.77</v>
      </c>
      <c r="R34" s="213">
        <v>800</v>
      </c>
      <c r="S34" s="213">
        <v>13581</v>
      </c>
    </row>
    <row r="35" spans="1:19" x14ac:dyDescent="0.4">
      <c r="A35" s="11">
        <v>32</v>
      </c>
      <c r="B35" s="11" t="s">
        <v>122</v>
      </c>
      <c r="C35" s="11">
        <v>4580</v>
      </c>
      <c r="D35" s="11">
        <v>1197</v>
      </c>
      <c r="E35" s="11">
        <v>160</v>
      </c>
      <c r="F35" s="11">
        <v>0.87716159999999999</v>
      </c>
      <c r="G35" s="11">
        <v>1.3157424</v>
      </c>
      <c r="H35" s="11">
        <v>800</v>
      </c>
      <c r="I35" s="213">
        <v>13670</v>
      </c>
      <c r="J35" s="6"/>
      <c r="K35" s="15">
        <v>32</v>
      </c>
      <c r="L35" s="15" t="s">
        <v>40</v>
      </c>
      <c r="M35" s="15">
        <v>4580</v>
      </c>
      <c r="N35" s="15">
        <v>1197</v>
      </c>
      <c r="O35" s="15">
        <v>220</v>
      </c>
      <c r="P35" s="16">
        <v>1.206</v>
      </c>
      <c r="Q35" s="33">
        <v>1.81</v>
      </c>
      <c r="R35" s="213">
        <v>800</v>
      </c>
      <c r="S35" s="213">
        <v>13880</v>
      </c>
    </row>
    <row r="36" spans="1:19" x14ac:dyDescent="0.4">
      <c r="A36" s="11">
        <v>33</v>
      </c>
      <c r="B36" s="11" t="s">
        <v>123</v>
      </c>
      <c r="C36" s="11">
        <v>4680</v>
      </c>
      <c r="D36" s="11">
        <v>1197</v>
      </c>
      <c r="E36" s="11">
        <v>160</v>
      </c>
      <c r="F36" s="11">
        <v>0.89631360000000004</v>
      </c>
      <c r="G36" s="11">
        <v>1.3444704000000001</v>
      </c>
      <c r="H36" s="11">
        <v>800</v>
      </c>
      <c r="I36" s="213">
        <v>13966</v>
      </c>
      <c r="J36" s="6"/>
      <c r="K36" s="15">
        <v>33</v>
      </c>
      <c r="L36" s="15" t="s">
        <v>41</v>
      </c>
      <c r="M36" s="15">
        <v>4680</v>
      </c>
      <c r="N36" s="15">
        <v>1197</v>
      </c>
      <c r="O36" s="15">
        <v>220</v>
      </c>
      <c r="P36" s="16">
        <v>1.232</v>
      </c>
      <c r="Q36" s="33">
        <v>1.85</v>
      </c>
      <c r="R36" s="213">
        <v>800</v>
      </c>
      <c r="S36" s="213">
        <v>14179</v>
      </c>
    </row>
    <row r="37" spans="1:19" x14ac:dyDescent="0.4">
      <c r="A37" s="11">
        <v>34</v>
      </c>
      <c r="B37" s="11" t="s">
        <v>124</v>
      </c>
      <c r="C37" s="11">
        <v>4780</v>
      </c>
      <c r="D37" s="11">
        <v>1197</v>
      </c>
      <c r="E37" s="11">
        <v>160</v>
      </c>
      <c r="F37" s="11">
        <v>0.91546559999999999</v>
      </c>
      <c r="G37" s="11">
        <v>1.3731983999999999</v>
      </c>
      <c r="H37" s="11">
        <v>800</v>
      </c>
      <c r="I37" s="213">
        <v>14262</v>
      </c>
      <c r="J37" s="6"/>
      <c r="K37" s="15">
        <v>34</v>
      </c>
      <c r="L37" s="15" t="s">
        <v>42</v>
      </c>
      <c r="M37" s="15">
        <v>4780</v>
      </c>
      <c r="N37" s="15">
        <v>1197</v>
      </c>
      <c r="O37" s="15">
        <v>220</v>
      </c>
      <c r="P37" s="16">
        <v>1.2589999999999999</v>
      </c>
      <c r="Q37" s="33">
        <v>1.89</v>
      </c>
      <c r="R37" s="213">
        <v>800</v>
      </c>
      <c r="S37" s="213">
        <v>14490</v>
      </c>
    </row>
    <row r="38" spans="1:19" x14ac:dyDescent="0.4">
      <c r="A38" s="11">
        <v>35</v>
      </c>
      <c r="B38" s="11" t="s">
        <v>125</v>
      </c>
      <c r="C38" s="11">
        <v>4880</v>
      </c>
      <c r="D38" s="11">
        <v>1197</v>
      </c>
      <c r="E38" s="11">
        <v>160</v>
      </c>
      <c r="F38" s="11">
        <v>0.93461760000000005</v>
      </c>
      <c r="G38" s="11">
        <v>1.4019264</v>
      </c>
      <c r="H38" s="11">
        <v>800</v>
      </c>
      <c r="I38" s="213">
        <v>14574</v>
      </c>
      <c r="J38" s="6"/>
      <c r="K38" s="15">
        <v>35</v>
      </c>
      <c r="L38" s="15" t="s">
        <v>43</v>
      </c>
      <c r="M38" s="15">
        <v>4880</v>
      </c>
      <c r="N38" s="15">
        <v>1197</v>
      </c>
      <c r="O38" s="15">
        <v>220</v>
      </c>
      <c r="P38" s="16">
        <v>1.2849999999999999</v>
      </c>
      <c r="Q38" s="33">
        <v>1.93</v>
      </c>
      <c r="R38" s="213">
        <v>800</v>
      </c>
      <c r="S38" s="213">
        <v>14789</v>
      </c>
    </row>
    <row r="39" spans="1:19" x14ac:dyDescent="0.4">
      <c r="A39" s="11">
        <v>36</v>
      </c>
      <c r="B39" s="11" t="s">
        <v>126</v>
      </c>
      <c r="C39" s="11">
        <v>4980</v>
      </c>
      <c r="D39" s="11">
        <v>1197</v>
      </c>
      <c r="E39" s="11">
        <v>160</v>
      </c>
      <c r="F39" s="11">
        <v>0.9537696</v>
      </c>
      <c r="G39" s="11">
        <v>1.4306543999999999</v>
      </c>
      <c r="H39" s="11">
        <v>800</v>
      </c>
      <c r="I39" s="213">
        <v>14870</v>
      </c>
      <c r="J39" s="6"/>
      <c r="K39" s="15">
        <v>36</v>
      </c>
      <c r="L39" s="15" t="s">
        <v>44</v>
      </c>
      <c r="M39" s="15">
        <v>4980</v>
      </c>
      <c r="N39" s="15">
        <v>1197</v>
      </c>
      <c r="O39" s="15">
        <v>220</v>
      </c>
      <c r="P39" s="16">
        <v>1.3109999999999999</v>
      </c>
      <c r="Q39" s="33">
        <v>1.97</v>
      </c>
      <c r="R39" s="213">
        <v>800</v>
      </c>
      <c r="S39" s="213">
        <v>15089</v>
      </c>
    </row>
    <row r="40" spans="1:19" x14ac:dyDescent="0.4">
      <c r="A40" s="11">
        <v>37</v>
      </c>
      <c r="B40" s="11" t="s">
        <v>127</v>
      </c>
      <c r="C40" s="11">
        <v>5080</v>
      </c>
      <c r="D40" s="11">
        <v>1197</v>
      </c>
      <c r="E40" s="11">
        <v>160</v>
      </c>
      <c r="F40" s="11">
        <v>0.97292160000000005</v>
      </c>
      <c r="G40" s="11">
        <v>1.4593824</v>
      </c>
      <c r="H40" s="11">
        <v>800</v>
      </c>
      <c r="I40" s="213">
        <v>15637</v>
      </c>
      <c r="J40" s="6"/>
      <c r="K40" s="15">
        <v>37</v>
      </c>
      <c r="L40" s="15" t="s">
        <v>45</v>
      </c>
      <c r="M40" s="15">
        <v>5080</v>
      </c>
      <c r="N40" s="15">
        <v>1197</v>
      </c>
      <c r="O40" s="15">
        <v>220</v>
      </c>
      <c r="P40" s="16">
        <v>1.3380000000000001</v>
      </c>
      <c r="Q40" s="33">
        <v>2.0099999999999998</v>
      </c>
      <c r="R40" s="213">
        <v>800</v>
      </c>
      <c r="S40" s="213">
        <v>15399</v>
      </c>
    </row>
    <row r="41" spans="1:19" x14ac:dyDescent="0.4">
      <c r="A41" s="11">
        <v>38</v>
      </c>
      <c r="B41" s="11" t="s">
        <v>128</v>
      </c>
      <c r="C41" s="11">
        <v>5180</v>
      </c>
      <c r="D41" s="11">
        <v>1197</v>
      </c>
      <c r="E41" s="11">
        <v>160</v>
      </c>
      <c r="F41" s="11">
        <v>0.9920736</v>
      </c>
      <c r="G41" s="11">
        <v>1.4881104000000001</v>
      </c>
      <c r="H41" s="11">
        <v>800</v>
      </c>
      <c r="I41" s="213">
        <v>15942</v>
      </c>
      <c r="J41" s="6"/>
      <c r="K41" s="15">
        <v>38</v>
      </c>
      <c r="L41" s="15" t="s">
        <v>46</v>
      </c>
      <c r="M41" s="15">
        <v>5180</v>
      </c>
      <c r="N41" s="15">
        <v>1197</v>
      </c>
      <c r="O41" s="15">
        <v>220</v>
      </c>
      <c r="P41" s="16">
        <v>1.3640000000000001</v>
      </c>
      <c r="Q41" s="33">
        <v>2.0499999999999998</v>
      </c>
      <c r="R41" s="213">
        <v>800</v>
      </c>
      <c r="S41" s="213">
        <v>15699</v>
      </c>
    </row>
    <row r="42" spans="1:19" x14ac:dyDescent="0.4">
      <c r="A42" s="11">
        <v>39</v>
      </c>
      <c r="B42" s="11" t="s">
        <v>129</v>
      </c>
      <c r="C42" s="11">
        <v>5280</v>
      </c>
      <c r="D42" s="11">
        <v>1197</v>
      </c>
      <c r="E42" s="11">
        <v>160</v>
      </c>
      <c r="F42" s="11">
        <v>1.0112255999999999</v>
      </c>
      <c r="G42" s="11">
        <v>1.5168383999999999</v>
      </c>
      <c r="H42" s="11">
        <v>800</v>
      </c>
      <c r="I42" s="213">
        <v>16247</v>
      </c>
      <c r="J42" s="6"/>
      <c r="K42" s="15">
        <v>39</v>
      </c>
      <c r="L42" s="15" t="s">
        <v>47</v>
      </c>
      <c r="M42" s="15">
        <v>5280</v>
      </c>
      <c r="N42" s="15">
        <v>1197</v>
      </c>
      <c r="O42" s="15">
        <v>220</v>
      </c>
      <c r="P42" s="16">
        <v>1.39</v>
      </c>
      <c r="Q42" s="33">
        <v>2.09</v>
      </c>
      <c r="R42" s="213">
        <v>800</v>
      </c>
      <c r="S42" s="213">
        <v>15998</v>
      </c>
    </row>
    <row r="43" spans="1:19" x14ac:dyDescent="0.4">
      <c r="A43" s="11">
        <v>40</v>
      </c>
      <c r="B43" s="11" t="s">
        <v>130</v>
      </c>
      <c r="C43" s="11">
        <v>5380</v>
      </c>
      <c r="D43" s="11">
        <v>1197</v>
      </c>
      <c r="E43" s="11">
        <v>160</v>
      </c>
      <c r="F43" s="11">
        <v>1.0303776</v>
      </c>
      <c r="G43" s="11">
        <v>1.5455664</v>
      </c>
      <c r="H43" s="11">
        <v>800</v>
      </c>
      <c r="I43" s="213">
        <v>16553</v>
      </c>
      <c r="J43" s="6"/>
      <c r="K43" s="15">
        <v>40</v>
      </c>
      <c r="L43" s="15" t="s">
        <v>48</v>
      </c>
      <c r="M43" s="15">
        <v>5380</v>
      </c>
      <c r="N43" s="15">
        <v>1197</v>
      </c>
      <c r="O43" s="15">
        <v>220</v>
      </c>
      <c r="P43" s="16">
        <v>1.417</v>
      </c>
      <c r="Q43" s="33">
        <v>2.13</v>
      </c>
      <c r="R43" s="213">
        <v>800</v>
      </c>
      <c r="S43" s="213">
        <v>16012</v>
      </c>
    </row>
    <row r="44" spans="1:19" x14ac:dyDescent="0.4">
      <c r="A44" s="11">
        <v>41</v>
      </c>
      <c r="B44" s="11" t="s">
        <v>131</v>
      </c>
      <c r="C44" s="11">
        <v>5480</v>
      </c>
      <c r="D44" s="11">
        <v>1197</v>
      </c>
      <c r="E44" s="11">
        <v>160</v>
      </c>
      <c r="F44" s="11">
        <v>1.0495296000000001</v>
      </c>
      <c r="G44" s="11">
        <v>1.5742944000000001</v>
      </c>
      <c r="H44" s="11">
        <v>800</v>
      </c>
      <c r="I44" s="213">
        <v>17847</v>
      </c>
      <c r="J44" s="6"/>
      <c r="K44" s="15">
        <v>41</v>
      </c>
      <c r="L44" s="15" t="s">
        <v>49</v>
      </c>
      <c r="M44" s="15">
        <v>5480</v>
      </c>
      <c r="N44" s="15">
        <v>1197</v>
      </c>
      <c r="O44" s="15">
        <v>220</v>
      </c>
      <c r="P44" s="16">
        <v>1.4430000000000001</v>
      </c>
      <c r="Q44" s="33">
        <v>2.17</v>
      </c>
      <c r="R44" s="213">
        <v>800</v>
      </c>
      <c r="S44" s="213">
        <v>17522</v>
      </c>
    </row>
    <row r="45" spans="1:19" x14ac:dyDescent="0.4">
      <c r="A45" s="11">
        <v>42</v>
      </c>
      <c r="B45" s="11" t="s">
        <v>132</v>
      </c>
      <c r="C45" s="11">
        <v>5580</v>
      </c>
      <c r="D45" s="11">
        <v>1197</v>
      </c>
      <c r="E45" s="11">
        <v>160</v>
      </c>
      <c r="F45" s="11">
        <v>1.0686815999999999</v>
      </c>
      <c r="G45" s="11">
        <v>1.6030224</v>
      </c>
      <c r="H45" s="11">
        <v>800</v>
      </c>
      <c r="I45" s="213">
        <v>18170</v>
      </c>
      <c r="J45" s="6"/>
      <c r="K45" s="15">
        <v>42</v>
      </c>
      <c r="L45" s="15" t="s">
        <v>50</v>
      </c>
      <c r="M45" s="15">
        <v>5580</v>
      </c>
      <c r="N45" s="15">
        <v>1197</v>
      </c>
      <c r="O45" s="15">
        <v>220</v>
      </c>
      <c r="P45" s="16">
        <v>1.4690000000000001</v>
      </c>
      <c r="Q45" s="33">
        <v>2.2000000000000002</v>
      </c>
      <c r="R45" s="213">
        <v>800</v>
      </c>
      <c r="S45" s="213">
        <v>17838</v>
      </c>
    </row>
    <row r="46" spans="1:19" x14ac:dyDescent="0.4">
      <c r="A46" s="11">
        <v>43</v>
      </c>
      <c r="B46" s="11" t="s">
        <v>133</v>
      </c>
      <c r="C46" s="11">
        <v>5680</v>
      </c>
      <c r="D46" s="11">
        <v>1197</v>
      </c>
      <c r="E46" s="11">
        <v>160</v>
      </c>
      <c r="F46" s="11">
        <v>1.0878336</v>
      </c>
      <c r="G46" s="11">
        <v>1.6317504</v>
      </c>
      <c r="H46" s="11">
        <v>800</v>
      </c>
      <c r="I46" s="213">
        <v>18492</v>
      </c>
      <c r="J46" s="6"/>
      <c r="K46" s="15">
        <v>43</v>
      </c>
      <c r="L46" s="15" t="s">
        <v>51</v>
      </c>
      <c r="M46" s="15">
        <v>5680</v>
      </c>
      <c r="N46" s="15">
        <v>1197</v>
      </c>
      <c r="O46" s="15">
        <v>220</v>
      </c>
      <c r="P46" s="16">
        <v>1.496</v>
      </c>
      <c r="Q46" s="33">
        <v>2.2400000000000002</v>
      </c>
      <c r="R46" s="213">
        <v>800</v>
      </c>
      <c r="S46" s="213">
        <v>18166</v>
      </c>
    </row>
    <row r="47" spans="1:19" x14ac:dyDescent="0.4">
      <c r="A47" s="11">
        <v>44</v>
      </c>
      <c r="B47" s="11" t="s">
        <v>134</v>
      </c>
      <c r="C47" s="11">
        <v>5780</v>
      </c>
      <c r="D47" s="11">
        <v>1197</v>
      </c>
      <c r="E47" s="11">
        <v>160</v>
      </c>
      <c r="F47" s="11">
        <v>1.1069856</v>
      </c>
      <c r="G47" s="11">
        <v>1.6604784000000001</v>
      </c>
      <c r="H47" s="11">
        <v>800</v>
      </c>
      <c r="I47" s="213">
        <v>18815</v>
      </c>
      <c r="J47" s="6"/>
      <c r="K47" s="15">
        <v>44</v>
      </c>
      <c r="L47" s="15" t="s">
        <v>52</v>
      </c>
      <c r="M47" s="15">
        <v>5780</v>
      </c>
      <c r="N47" s="15">
        <v>1197</v>
      </c>
      <c r="O47" s="15">
        <v>220</v>
      </c>
      <c r="P47" s="16">
        <v>1.522</v>
      </c>
      <c r="Q47" s="33">
        <v>2.2799999999999998</v>
      </c>
      <c r="R47" s="213">
        <v>800</v>
      </c>
      <c r="S47" s="213">
        <v>18482</v>
      </c>
    </row>
    <row r="48" spans="1:19" x14ac:dyDescent="0.4">
      <c r="A48" s="11">
        <v>45</v>
      </c>
      <c r="B48" s="11" t="s">
        <v>135</v>
      </c>
      <c r="C48" s="11">
        <v>5880</v>
      </c>
      <c r="D48" s="11">
        <v>1197</v>
      </c>
      <c r="E48" s="11">
        <v>160</v>
      </c>
      <c r="F48" s="11">
        <v>1.1261376000000001</v>
      </c>
      <c r="G48" s="11">
        <v>1.6892064000000002</v>
      </c>
      <c r="H48" s="11">
        <v>800</v>
      </c>
      <c r="I48" s="213">
        <v>19138</v>
      </c>
      <c r="J48" s="6"/>
      <c r="K48" s="15">
        <v>45</v>
      </c>
      <c r="L48" s="15" t="s">
        <v>53</v>
      </c>
      <c r="M48" s="15">
        <v>5880</v>
      </c>
      <c r="N48" s="15">
        <v>1197</v>
      </c>
      <c r="O48" s="15">
        <v>220</v>
      </c>
      <c r="P48" s="16">
        <v>1.548</v>
      </c>
      <c r="Q48" s="33">
        <v>2.3199999999999998</v>
      </c>
      <c r="R48" s="213">
        <v>800</v>
      </c>
      <c r="S48" s="213">
        <v>18798</v>
      </c>
    </row>
    <row r="49" spans="1:19" x14ac:dyDescent="0.4">
      <c r="A49" s="11">
        <v>46</v>
      </c>
      <c r="B49" s="11" t="s">
        <v>136</v>
      </c>
      <c r="C49" s="11">
        <v>5980</v>
      </c>
      <c r="D49" s="11">
        <v>1197</v>
      </c>
      <c r="E49" s="11">
        <v>160</v>
      </c>
      <c r="F49" s="11">
        <v>1.1452895999999999</v>
      </c>
      <c r="G49" s="11">
        <v>1.7179343999999999</v>
      </c>
      <c r="H49" s="11">
        <v>800</v>
      </c>
      <c r="I49" s="213">
        <v>19461</v>
      </c>
      <c r="J49" s="6"/>
      <c r="K49" s="15">
        <v>46</v>
      </c>
      <c r="L49" s="15" t="s">
        <v>54</v>
      </c>
      <c r="M49" s="15">
        <v>5980</v>
      </c>
      <c r="N49" s="15">
        <v>1197</v>
      </c>
      <c r="O49" s="15">
        <v>220</v>
      </c>
      <c r="P49" s="16">
        <v>1.575</v>
      </c>
      <c r="Q49" s="33">
        <v>2.36</v>
      </c>
      <c r="R49" s="213">
        <v>800</v>
      </c>
      <c r="S49" s="213">
        <v>19125</v>
      </c>
    </row>
    <row r="50" spans="1:19" x14ac:dyDescent="0.4">
      <c r="A50" s="11">
        <v>47</v>
      </c>
      <c r="B50" s="11" t="s">
        <v>137</v>
      </c>
      <c r="C50" s="11">
        <v>6080</v>
      </c>
      <c r="D50" s="11">
        <v>1197</v>
      </c>
      <c r="E50" s="11">
        <v>160</v>
      </c>
      <c r="F50" s="11">
        <v>1.1644416</v>
      </c>
      <c r="G50" s="11">
        <v>1.7466623999999999</v>
      </c>
      <c r="H50" s="11">
        <v>800</v>
      </c>
      <c r="I50" s="213">
        <v>19996</v>
      </c>
      <c r="J50" s="6"/>
      <c r="K50" s="15">
        <v>47</v>
      </c>
      <c r="L50" s="15" t="s">
        <v>55</v>
      </c>
      <c r="M50" s="15">
        <v>6080</v>
      </c>
      <c r="N50" s="15">
        <v>1197</v>
      </c>
      <c r="O50" s="15">
        <v>220</v>
      </c>
      <c r="P50" s="16">
        <v>1.601</v>
      </c>
      <c r="Q50" s="33">
        <v>2.4</v>
      </c>
      <c r="R50" s="213">
        <v>800</v>
      </c>
      <c r="S50" s="213">
        <v>19441</v>
      </c>
    </row>
    <row r="51" spans="1:19" x14ac:dyDescent="0.4">
      <c r="A51" s="11">
        <v>48</v>
      </c>
      <c r="B51" s="11" t="s">
        <v>138</v>
      </c>
      <c r="C51" s="11">
        <v>6180</v>
      </c>
      <c r="D51" s="11">
        <v>1197</v>
      </c>
      <c r="E51" s="11">
        <v>160</v>
      </c>
      <c r="F51" s="11">
        <v>1.1835936</v>
      </c>
      <c r="G51" s="11">
        <v>1.7753904</v>
      </c>
      <c r="H51" s="11">
        <v>800</v>
      </c>
      <c r="I51" s="213">
        <v>22745</v>
      </c>
      <c r="J51" s="6"/>
      <c r="K51" s="15">
        <v>48</v>
      </c>
      <c r="L51" s="15" t="s">
        <v>56</v>
      </c>
      <c r="M51" s="15">
        <v>6180</v>
      </c>
      <c r="N51" s="15">
        <v>1197</v>
      </c>
      <c r="O51" s="15">
        <v>220</v>
      </c>
      <c r="P51" s="16">
        <v>1.627</v>
      </c>
      <c r="Q51" s="33">
        <v>2.44</v>
      </c>
      <c r="R51" s="213">
        <v>800</v>
      </c>
      <c r="S51" s="213">
        <v>21025</v>
      </c>
    </row>
    <row r="52" spans="1:19" x14ac:dyDescent="0.4">
      <c r="A52" s="11">
        <v>49</v>
      </c>
      <c r="B52" s="11" t="s">
        <v>139</v>
      </c>
      <c r="C52" s="11">
        <v>6280</v>
      </c>
      <c r="D52" s="11">
        <v>1197</v>
      </c>
      <c r="E52" s="11">
        <v>160</v>
      </c>
      <c r="F52" s="11">
        <v>1.2027456000000001</v>
      </c>
      <c r="G52" s="11">
        <v>1.8041184000000001</v>
      </c>
      <c r="H52" s="11">
        <v>800</v>
      </c>
      <c r="I52" s="213">
        <v>23110</v>
      </c>
      <c r="J52" s="6"/>
      <c r="K52" s="15">
        <v>49</v>
      </c>
      <c r="L52" s="15" t="s">
        <v>57</v>
      </c>
      <c r="M52" s="15">
        <v>6280</v>
      </c>
      <c r="N52" s="15">
        <v>1197</v>
      </c>
      <c r="O52" s="15">
        <v>220</v>
      </c>
      <c r="P52" s="16">
        <v>1.6539999999999999</v>
      </c>
      <c r="Q52" s="33">
        <v>2.48</v>
      </c>
      <c r="R52" s="213">
        <v>800</v>
      </c>
      <c r="S52" s="213">
        <v>21374</v>
      </c>
    </row>
    <row r="53" spans="1:19" x14ac:dyDescent="0.4">
      <c r="A53" s="11">
        <v>50</v>
      </c>
      <c r="B53" s="11" t="s">
        <v>140</v>
      </c>
      <c r="C53" s="11">
        <v>6380</v>
      </c>
      <c r="D53" s="11">
        <v>1197</v>
      </c>
      <c r="E53" s="11">
        <v>160</v>
      </c>
      <c r="F53" s="11">
        <v>1.222</v>
      </c>
      <c r="G53" s="11">
        <v>1.833</v>
      </c>
      <c r="H53" s="11">
        <v>800</v>
      </c>
      <c r="I53" s="213">
        <v>23475</v>
      </c>
      <c r="J53" s="6"/>
      <c r="K53" s="15">
        <v>50</v>
      </c>
      <c r="L53" s="15" t="s">
        <v>58</v>
      </c>
      <c r="M53" s="15">
        <v>6380</v>
      </c>
      <c r="N53" s="15">
        <v>1197</v>
      </c>
      <c r="O53" s="15">
        <v>220</v>
      </c>
      <c r="P53" s="16">
        <v>1.68</v>
      </c>
      <c r="Q53" s="33">
        <v>2.52</v>
      </c>
      <c r="R53" s="213">
        <v>800</v>
      </c>
      <c r="S53" s="213">
        <v>21497</v>
      </c>
    </row>
    <row r="54" spans="1:19" x14ac:dyDescent="0.4">
      <c r="A54" s="11">
        <v>51</v>
      </c>
      <c r="B54" s="11" t="s">
        <v>141</v>
      </c>
      <c r="C54" s="11">
        <v>6480</v>
      </c>
      <c r="D54" s="11">
        <v>1197</v>
      </c>
      <c r="E54" s="11">
        <v>160</v>
      </c>
      <c r="F54" s="11">
        <v>1.2410000000000001</v>
      </c>
      <c r="G54" s="11">
        <v>1.8615000000000002</v>
      </c>
      <c r="H54" s="11">
        <v>800</v>
      </c>
      <c r="I54" s="213">
        <v>23840</v>
      </c>
      <c r="J54" s="6"/>
      <c r="K54" s="15">
        <v>51</v>
      </c>
      <c r="L54" s="15" t="s">
        <v>59</v>
      </c>
      <c r="M54" s="15">
        <v>6480</v>
      </c>
      <c r="N54" s="15">
        <v>1197</v>
      </c>
      <c r="O54" s="15">
        <v>220</v>
      </c>
      <c r="P54" s="16">
        <v>1.706</v>
      </c>
      <c r="Q54" s="33">
        <v>2.5590000000000002</v>
      </c>
      <c r="R54" s="213">
        <v>800</v>
      </c>
      <c r="S54" s="213">
        <v>21830</v>
      </c>
    </row>
    <row r="55" spans="1:19" x14ac:dyDescent="0.4">
      <c r="A55" s="11">
        <v>52</v>
      </c>
      <c r="B55" s="11" t="s">
        <v>142</v>
      </c>
      <c r="C55" s="11">
        <v>6580</v>
      </c>
      <c r="D55" s="11">
        <v>1197</v>
      </c>
      <c r="E55" s="11">
        <v>160</v>
      </c>
      <c r="F55" s="11">
        <v>1.26</v>
      </c>
      <c r="G55" s="11">
        <v>1.8900000000000001</v>
      </c>
      <c r="H55" s="11">
        <v>800</v>
      </c>
      <c r="I55" s="213">
        <v>24205</v>
      </c>
      <c r="J55" s="6"/>
      <c r="K55" s="15">
        <v>52</v>
      </c>
      <c r="L55" s="15" t="s">
        <v>60</v>
      </c>
      <c r="M55" s="15">
        <v>6580</v>
      </c>
      <c r="N55" s="15">
        <v>1197</v>
      </c>
      <c r="O55" s="15">
        <v>220</v>
      </c>
      <c r="P55" s="16">
        <v>1.7330000000000001</v>
      </c>
      <c r="Q55" s="33">
        <v>2.5994999999999999</v>
      </c>
      <c r="R55" s="213">
        <v>800</v>
      </c>
      <c r="S55" s="213">
        <v>22176</v>
      </c>
    </row>
    <row r="56" spans="1:19" x14ac:dyDescent="0.4">
      <c r="A56" s="11">
        <v>53</v>
      </c>
      <c r="B56" s="11" t="s">
        <v>143</v>
      </c>
      <c r="C56" s="11">
        <v>6680</v>
      </c>
      <c r="D56" s="11">
        <v>1197</v>
      </c>
      <c r="E56" s="11">
        <v>160</v>
      </c>
      <c r="F56" s="11">
        <v>1.2789999999999999</v>
      </c>
      <c r="G56" s="11">
        <v>1.9184999999999999</v>
      </c>
      <c r="H56" s="11">
        <v>800</v>
      </c>
      <c r="I56" s="213">
        <v>26946</v>
      </c>
      <c r="J56" s="6"/>
      <c r="K56" s="15">
        <v>53</v>
      </c>
      <c r="L56" s="15" t="s">
        <v>61</v>
      </c>
      <c r="M56" s="15">
        <v>6680</v>
      </c>
      <c r="N56" s="15">
        <v>1197</v>
      </c>
      <c r="O56" s="15">
        <v>220</v>
      </c>
      <c r="P56" s="16">
        <v>1.7589999999999999</v>
      </c>
      <c r="Q56" s="33">
        <v>2.6384999999999996</v>
      </c>
      <c r="R56" s="213">
        <v>800</v>
      </c>
      <c r="S56" s="213">
        <v>22508</v>
      </c>
    </row>
    <row r="57" spans="1:19" x14ac:dyDescent="0.4">
      <c r="A57" s="11">
        <v>54</v>
      </c>
      <c r="B57" s="11" t="s">
        <v>144</v>
      </c>
      <c r="C57" s="11">
        <v>6780</v>
      </c>
      <c r="D57" s="11">
        <v>1197</v>
      </c>
      <c r="E57" s="11">
        <v>160</v>
      </c>
      <c r="F57" s="11">
        <v>1.2989999999999999</v>
      </c>
      <c r="G57" s="11">
        <v>1.9484999999999999</v>
      </c>
      <c r="H57" s="11">
        <v>800</v>
      </c>
      <c r="I57" s="213">
        <v>27368</v>
      </c>
      <c r="J57" s="6"/>
      <c r="K57" s="15">
        <v>54</v>
      </c>
      <c r="L57" s="15" t="s">
        <v>62</v>
      </c>
      <c r="M57" s="15">
        <v>6780</v>
      </c>
      <c r="N57" s="15">
        <v>1197</v>
      </c>
      <c r="O57" s="15">
        <v>220</v>
      </c>
      <c r="P57" s="16">
        <v>1.7849999999999999</v>
      </c>
      <c r="Q57" s="33">
        <v>2.6774999999999998</v>
      </c>
      <c r="R57" s="213">
        <v>800</v>
      </c>
      <c r="S57" s="213">
        <v>24803</v>
      </c>
    </row>
    <row r="58" spans="1:19" x14ac:dyDescent="0.4">
      <c r="A58" s="11">
        <v>55</v>
      </c>
      <c r="B58" s="11" t="s">
        <v>145</v>
      </c>
      <c r="C58" s="11">
        <v>6880</v>
      </c>
      <c r="D58" s="11">
        <v>1197</v>
      </c>
      <c r="E58" s="11">
        <v>160</v>
      </c>
      <c r="F58" s="11">
        <v>1.3180000000000001</v>
      </c>
      <c r="G58" s="11">
        <v>1.9770000000000001</v>
      </c>
      <c r="H58" s="11">
        <v>800</v>
      </c>
      <c r="I58" s="213">
        <v>28601</v>
      </c>
      <c r="J58" s="6"/>
      <c r="K58" s="15">
        <v>55</v>
      </c>
      <c r="L58" s="15" t="s">
        <v>63</v>
      </c>
      <c r="M58" s="15">
        <v>6880</v>
      </c>
      <c r="N58" s="15">
        <v>1197</v>
      </c>
      <c r="O58" s="15">
        <v>220</v>
      </c>
      <c r="P58" s="16">
        <v>1.8120000000000001</v>
      </c>
      <c r="Q58" s="33">
        <v>2.718</v>
      </c>
      <c r="R58" s="213">
        <v>800</v>
      </c>
      <c r="S58" s="213">
        <v>25934</v>
      </c>
    </row>
    <row r="59" spans="1:19" x14ac:dyDescent="0.4">
      <c r="A59" s="11">
        <v>56</v>
      </c>
      <c r="B59" s="11" t="s">
        <v>146</v>
      </c>
      <c r="C59" s="11">
        <v>6980</v>
      </c>
      <c r="D59" s="11">
        <v>1197</v>
      </c>
      <c r="E59" s="11">
        <v>160</v>
      </c>
      <c r="F59" s="11">
        <v>1.3368096</v>
      </c>
      <c r="G59" s="11">
        <v>2.0052143999999998</v>
      </c>
      <c r="H59" s="11">
        <v>750</v>
      </c>
      <c r="I59" s="213">
        <v>29013</v>
      </c>
      <c r="J59" s="6"/>
      <c r="K59" s="15">
        <v>56</v>
      </c>
      <c r="L59" s="15" t="s">
        <v>64</v>
      </c>
      <c r="M59" s="15">
        <v>6980</v>
      </c>
      <c r="N59" s="15">
        <v>1197</v>
      </c>
      <c r="O59" s="15">
        <v>220</v>
      </c>
      <c r="P59" s="16">
        <v>1.8380000000000001</v>
      </c>
      <c r="Q59" s="33">
        <v>2.7570000000000001</v>
      </c>
      <c r="R59" s="213">
        <v>800</v>
      </c>
      <c r="S59" s="213">
        <v>28096</v>
      </c>
    </row>
    <row r="60" spans="1:19" x14ac:dyDescent="0.4">
      <c r="A60" s="11">
        <v>57</v>
      </c>
      <c r="B60" s="11" t="s">
        <v>536</v>
      </c>
      <c r="C60" s="11">
        <v>7090</v>
      </c>
      <c r="D60" s="11">
        <v>1197</v>
      </c>
      <c r="E60" s="11">
        <v>160</v>
      </c>
      <c r="F60" s="11">
        <v>1.3578768000000001</v>
      </c>
      <c r="G60" s="11">
        <v>2.0368152000000004</v>
      </c>
      <c r="H60" s="11">
        <v>750</v>
      </c>
      <c r="I60" s="213">
        <v>29426</v>
      </c>
      <c r="J60" s="6"/>
      <c r="K60" s="15">
        <v>57</v>
      </c>
      <c r="L60" s="15" t="s">
        <v>65</v>
      </c>
      <c r="M60" s="15">
        <v>7080</v>
      </c>
      <c r="N60" s="15">
        <v>1197</v>
      </c>
      <c r="O60" s="15">
        <v>220</v>
      </c>
      <c r="P60" s="16">
        <v>1.8640000000000001</v>
      </c>
      <c r="Q60" s="33">
        <v>2.7960000000000003</v>
      </c>
      <c r="R60" s="213">
        <v>800</v>
      </c>
      <c r="S60" s="213">
        <v>28493</v>
      </c>
    </row>
    <row r="61" spans="1:19" x14ac:dyDescent="0.4">
      <c r="A61" s="11">
        <v>58</v>
      </c>
      <c r="B61" s="11" t="s">
        <v>537</v>
      </c>
      <c r="C61" s="11">
        <v>7190</v>
      </c>
      <c r="D61" s="11">
        <v>1197</v>
      </c>
      <c r="E61" s="11">
        <v>160</v>
      </c>
      <c r="F61" s="11">
        <v>1.3770287999999999</v>
      </c>
      <c r="G61" s="11">
        <v>2.0655432</v>
      </c>
      <c r="H61" s="11">
        <v>750</v>
      </c>
      <c r="I61" s="213">
        <v>31255</v>
      </c>
      <c r="J61" s="6"/>
      <c r="K61" s="15">
        <v>58</v>
      </c>
      <c r="L61" s="15" t="s">
        <v>66</v>
      </c>
      <c r="M61" s="15">
        <v>7180</v>
      </c>
      <c r="N61" s="15">
        <v>1197</v>
      </c>
      <c r="O61" s="15">
        <v>220</v>
      </c>
      <c r="P61" s="16">
        <v>1.891</v>
      </c>
      <c r="Q61" s="33">
        <v>2.8365</v>
      </c>
      <c r="R61" s="213">
        <v>800</v>
      </c>
      <c r="S61" s="213">
        <v>28906</v>
      </c>
    </row>
    <row r="62" spans="1:19" x14ac:dyDescent="0.4">
      <c r="J62" s="6"/>
      <c r="K62" s="15">
        <v>59</v>
      </c>
      <c r="L62" s="15" t="s">
        <v>67</v>
      </c>
      <c r="M62" s="15">
        <v>7280</v>
      </c>
      <c r="N62" s="15">
        <v>1197</v>
      </c>
      <c r="O62" s="15">
        <v>220</v>
      </c>
      <c r="P62" s="16">
        <v>1.917</v>
      </c>
      <c r="Q62" s="33">
        <v>2.8755000000000002</v>
      </c>
      <c r="R62" s="213">
        <v>800</v>
      </c>
      <c r="S62" s="213">
        <v>29303</v>
      </c>
    </row>
    <row r="63" spans="1:19" x14ac:dyDescent="0.4">
      <c r="J63" s="6"/>
      <c r="K63" s="15">
        <v>60</v>
      </c>
      <c r="L63" s="15" t="s">
        <v>68</v>
      </c>
      <c r="M63" s="15">
        <v>7380</v>
      </c>
      <c r="N63" s="15">
        <v>1197</v>
      </c>
      <c r="O63" s="15">
        <v>220</v>
      </c>
      <c r="P63" s="16">
        <v>1.9430000000000001</v>
      </c>
      <c r="Q63" s="33">
        <v>2.9145000000000003</v>
      </c>
      <c r="R63" s="213">
        <v>800</v>
      </c>
      <c r="S63" s="213">
        <v>29701</v>
      </c>
    </row>
    <row r="64" spans="1:19" x14ac:dyDescent="0.4">
      <c r="J64" s="6"/>
      <c r="K64" s="15">
        <v>61</v>
      </c>
      <c r="L64" s="15" t="s">
        <v>69</v>
      </c>
      <c r="M64" s="15">
        <v>7480</v>
      </c>
      <c r="N64" s="15">
        <v>1197</v>
      </c>
      <c r="O64" s="15">
        <v>220</v>
      </c>
      <c r="P64" s="16">
        <v>1.97</v>
      </c>
      <c r="Q64" s="33">
        <v>2.9550000000000001</v>
      </c>
      <c r="R64" s="213">
        <v>800</v>
      </c>
      <c r="S64" s="213">
        <v>30113</v>
      </c>
    </row>
    <row r="65" spans="2:19" x14ac:dyDescent="0.4">
      <c r="J65" s="6"/>
      <c r="K65" s="15">
        <v>62</v>
      </c>
      <c r="L65" s="15" t="s">
        <v>70</v>
      </c>
      <c r="M65" s="15">
        <v>7580</v>
      </c>
      <c r="N65" s="15">
        <v>1197</v>
      </c>
      <c r="O65" s="15">
        <v>220</v>
      </c>
      <c r="P65" s="16">
        <v>1.996</v>
      </c>
      <c r="Q65" s="33">
        <v>2.9939999999999998</v>
      </c>
      <c r="R65" s="213">
        <v>800</v>
      </c>
      <c r="S65" s="213">
        <v>31315</v>
      </c>
    </row>
    <row r="66" spans="2:19" x14ac:dyDescent="0.4">
      <c r="J66" s="6"/>
      <c r="K66" s="15">
        <v>63</v>
      </c>
      <c r="L66" s="15" t="s">
        <v>71</v>
      </c>
      <c r="M66" s="15">
        <v>7680</v>
      </c>
      <c r="N66" s="15">
        <v>1197</v>
      </c>
      <c r="O66" s="15">
        <v>220</v>
      </c>
      <c r="P66" s="16">
        <v>2.0219999999999998</v>
      </c>
      <c r="Q66" s="33">
        <v>3.0329999999999995</v>
      </c>
      <c r="R66" s="213">
        <v>800</v>
      </c>
      <c r="S66" s="213">
        <v>31723</v>
      </c>
    </row>
    <row r="67" spans="2:19" x14ac:dyDescent="0.4">
      <c r="J67" s="6"/>
      <c r="K67" s="15">
        <v>64</v>
      </c>
      <c r="L67" s="15" t="s">
        <v>72</v>
      </c>
      <c r="M67" s="15">
        <v>7780</v>
      </c>
      <c r="N67" s="15">
        <v>1197</v>
      </c>
      <c r="O67" s="15">
        <v>220</v>
      </c>
      <c r="P67" s="16">
        <v>2.0489999999999999</v>
      </c>
      <c r="Q67" s="33">
        <v>3.0735000000000001</v>
      </c>
      <c r="R67" s="213">
        <v>800</v>
      </c>
      <c r="S67" s="213">
        <v>32147</v>
      </c>
    </row>
    <row r="68" spans="2:19" x14ac:dyDescent="0.4">
      <c r="J68" s="6"/>
      <c r="K68" s="15">
        <v>65</v>
      </c>
      <c r="L68" s="15" t="s">
        <v>73</v>
      </c>
      <c r="M68" s="15">
        <v>7880</v>
      </c>
      <c r="N68" s="15">
        <v>1197</v>
      </c>
      <c r="O68" s="15">
        <v>220</v>
      </c>
      <c r="P68" s="16">
        <v>2.0750000000000002</v>
      </c>
      <c r="Q68" s="33">
        <v>3.1125000000000003</v>
      </c>
      <c r="R68" s="213">
        <v>800</v>
      </c>
      <c r="S68" s="213">
        <v>32555</v>
      </c>
    </row>
    <row r="69" spans="2:19" ht="18.45" x14ac:dyDescent="0.5">
      <c r="B69" s="71" t="s">
        <v>538</v>
      </c>
      <c r="C69" s="71"/>
      <c r="D69" s="71"/>
      <c r="E69" s="71"/>
      <c r="F69" s="71"/>
      <c r="G69" s="71"/>
      <c r="H69" s="72"/>
      <c r="I69" s="71"/>
      <c r="J69" s="6"/>
      <c r="K69" s="15">
        <v>66</v>
      </c>
      <c r="L69" s="15" t="s">
        <v>74</v>
      </c>
      <c r="M69" s="15">
        <v>7980</v>
      </c>
      <c r="N69" s="15">
        <v>1197</v>
      </c>
      <c r="O69" s="15">
        <v>220</v>
      </c>
      <c r="P69" s="16">
        <v>2.101</v>
      </c>
      <c r="Q69" s="33">
        <v>3.15</v>
      </c>
      <c r="R69" s="213">
        <v>800</v>
      </c>
      <c r="S69" s="213">
        <v>32963</v>
      </c>
    </row>
    <row r="70" spans="2:19" ht="18.45" x14ac:dyDescent="0.5">
      <c r="B70" s="71" t="s">
        <v>539</v>
      </c>
      <c r="C70" s="72"/>
      <c r="D70" s="71"/>
      <c r="E70" s="71"/>
      <c r="F70" s="71"/>
      <c r="G70" s="71"/>
      <c r="H70" s="72"/>
      <c r="I70" s="71"/>
      <c r="J70" s="6"/>
      <c r="K70" s="15">
        <v>67</v>
      </c>
      <c r="L70" s="15" t="s">
        <v>75</v>
      </c>
      <c r="M70" s="15">
        <v>8080</v>
      </c>
      <c r="N70" s="15">
        <v>1197</v>
      </c>
      <c r="O70" s="15">
        <v>220</v>
      </c>
      <c r="P70" s="16">
        <v>2.1280000000000001</v>
      </c>
      <c r="Q70" s="33">
        <v>3.19</v>
      </c>
      <c r="R70" s="213">
        <v>800</v>
      </c>
      <c r="S70" s="213">
        <v>33386</v>
      </c>
    </row>
    <row r="71" spans="2:19" ht="18.45" x14ac:dyDescent="0.5">
      <c r="B71" s="71" t="s">
        <v>540</v>
      </c>
      <c r="C71" s="72"/>
      <c r="D71" s="71"/>
      <c r="E71" s="71"/>
      <c r="F71" s="71"/>
      <c r="G71" s="71"/>
      <c r="H71" s="72"/>
      <c r="I71" s="72"/>
      <c r="J71" s="6"/>
      <c r="K71" s="15">
        <v>68</v>
      </c>
      <c r="L71" s="15" t="s">
        <v>76</v>
      </c>
      <c r="M71" s="15">
        <v>8180</v>
      </c>
      <c r="N71" s="15">
        <v>1197</v>
      </c>
      <c r="O71" s="15">
        <v>220</v>
      </c>
      <c r="P71" s="16">
        <v>2.1539999999999999</v>
      </c>
      <c r="Q71" s="33">
        <v>3.23</v>
      </c>
      <c r="R71" s="213">
        <v>800</v>
      </c>
      <c r="S71" s="213">
        <v>33794</v>
      </c>
    </row>
    <row r="72" spans="2:19" ht="18.45" x14ac:dyDescent="0.5">
      <c r="B72" s="73"/>
      <c r="C72" s="72"/>
      <c r="D72" s="72"/>
      <c r="E72" s="72"/>
      <c r="F72" s="72"/>
      <c r="G72" s="73"/>
      <c r="H72" s="72"/>
      <c r="I72" s="72"/>
      <c r="J72" s="6"/>
      <c r="K72" s="15">
        <v>69</v>
      </c>
      <c r="L72" s="15" t="s">
        <v>77</v>
      </c>
      <c r="M72" s="15">
        <v>8280</v>
      </c>
      <c r="N72" s="15">
        <v>1197</v>
      </c>
      <c r="O72" s="15">
        <v>220</v>
      </c>
      <c r="P72" s="16">
        <v>2.1800000000000002</v>
      </c>
      <c r="Q72" s="33">
        <v>3.2700000000000005</v>
      </c>
      <c r="R72" s="213">
        <v>800</v>
      </c>
      <c r="S72" s="213">
        <v>34202</v>
      </c>
    </row>
    <row r="73" spans="2:19" ht="18.45" x14ac:dyDescent="0.5">
      <c r="B73" s="72"/>
      <c r="C73" s="72"/>
      <c r="D73" s="72"/>
      <c r="E73" s="72"/>
      <c r="F73" s="72"/>
      <c r="G73" s="72"/>
      <c r="H73" s="72"/>
      <c r="I73" s="72"/>
      <c r="J73" s="6"/>
      <c r="K73" s="15">
        <v>70</v>
      </c>
      <c r="L73" s="15" t="s">
        <v>78</v>
      </c>
      <c r="M73" s="15">
        <v>8380</v>
      </c>
      <c r="N73" s="15">
        <v>1197</v>
      </c>
      <c r="O73" s="15">
        <v>220</v>
      </c>
      <c r="P73" s="16">
        <v>2.2069999999999999</v>
      </c>
      <c r="Q73" s="33">
        <v>3.3104999999999998</v>
      </c>
      <c r="R73" s="213">
        <v>800</v>
      </c>
      <c r="S73" s="213">
        <v>34626</v>
      </c>
    </row>
    <row r="74" spans="2:19" ht="18.45" x14ac:dyDescent="0.5">
      <c r="B74" s="73"/>
      <c r="C74" s="73"/>
      <c r="D74" s="73"/>
      <c r="E74" s="73"/>
      <c r="F74" s="73"/>
      <c r="G74" s="73"/>
      <c r="H74" s="73"/>
      <c r="I74" s="73"/>
      <c r="J74" s="6"/>
      <c r="K74" s="15">
        <v>71</v>
      </c>
      <c r="L74" s="15" t="s">
        <v>79</v>
      </c>
      <c r="M74" s="15">
        <v>8480</v>
      </c>
      <c r="N74" s="15">
        <v>1197</v>
      </c>
      <c r="O74" s="15">
        <v>220</v>
      </c>
      <c r="P74" s="16">
        <v>2.2330000000000001</v>
      </c>
      <c r="Q74" s="33">
        <v>3.3494999999999999</v>
      </c>
      <c r="R74" s="213">
        <v>800</v>
      </c>
      <c r="S74" s="213">
        <v>37551</v>
      </c>
    </row>
    <row r="75" spans="2:19" ht="18.45" x14ac:dyDescent="0.5">
      <c r="B75" s="73"/>
      <c r="C75" s="73"/>
      <c r="D75" s="73"/>
      <c r="E75" s="73"/>
      <c r="F75" s="73"/>
      <c r="G75" s="73"/>
      <c r="H75" s="73"/>
      <c r="I75" s="73"/>
      <c r="J75" s="6"/>
      <c r="K75" s="15">
        <v>72</v>
      </c>
      <c r="L75" s="15" t="s">
        <v>80</v>
      </c>
      <c r="M75" s="15">
        <v>8580</v>
      </c>
      <c r="N75" s="15">
        <v>1197</v>
      </c>
      <c r="O75" s="15">
        <v>220</v>
      </c>
      <c r="P75" s="16">
        <v>2.2589999999999999</v>
      </c>
      <c r="Q75" s="33">
        <v>3.3884999999999996</v>
      </c>
      <c r="R75" s="213">
        <v>800</v>
      </c>
      <c r="S75" s="213">
        <v>37989</v>
      </c>
    </row>
    <row r="76" spans="2:19" ht="18.45" x14ac:dyDescent="0.5">
      <c r="B76" s="73"/>
      <c r="C76" s="73"/>
      <c r="D76" s="73"/>
      <c r="E76" s="73"/>
      <c r="F76" s="73"/>
      <c r="G76" s="73"/>
      <c r="H76" s="73"/>
      <c r="I76" s="73"/>
      <c r="J76" s="6"/>
      <c r="K76" s="15">
        <v>73</v>
      </c>
      <c r="L76" s="15" t="s">
        <v>81</v>
      </c>
      <c r="M76" s="15">
        <v>8680</v>
      </c>
      <c r="N76" s="15">
        <v>1197</v>
      </c>
      <c r="O76" s="15">
        <v>220</v>
      </c>
      <c r="P76" s="16">
        <v>2.286</v>
      </c>
      <c r="Q76" s="33">
        <v>3.4290000000000003</v>
      </c>
      <c r="R76" s="213">
        <v>800</v>
      </c>
      <c r="S76" s="213">
        <v>38443</v>
      </c>
    </row>
    <row r="77" spans="2:19" ht="18.45" x14ac:dyDescent="0.5">
      <c r="B77" s="73"/>
      <c r="C77" s="73"/>
      <c r="D77" s="73"/>
      <c r="E77" s="73"/>
      <c r="F77" s="73"/>
      <c r="G77" s="73"/>
      <c r="H77" s="73"/>
      <c r="I77" s="73"/>
      <c r="J77" s="6"/>
      <c r="K77" s="15">
        <v>74</v>
      </c>
      <c r="L77" s="15" t="s">
        <v>82</v>
      </c>
      <c r="M77" s="15">
        <v>8780</v>
      </c>
      <c r="N77" s="15">
        <v>1197</v>
      </c>
      <c r="O77" s="15">
        <v>220</v>
      </c>
      <c r="P77" s="16">
        <v>2.3119999999999998</v>
      </c>
      <c r="Q77" s="33">
        <v>3.468</v>
      </c>
      <c r="R77" s="213">
        <v>800</v>
      </c>
      <c r="S77" s="213">
        <v>38880</v>
      </c>
    </row>
    <row r="78" spans="2:19" ht="18.45" x14ac:dyDescent="0.5">
      <c r="B78" s="73"/>
      <c r="C78" s="73"/>
      <c r="D78" s="73"/>
      <c r="E78" s="73"/>
      <c r="F78" s="73"/>
      <c r="G78" s="73"/>
      <c r="H78" s="73"/>
      <c r="I78" s="73"/>
      <c r="J78" s="6"/>
      <c r="K78" s="15">
        <v>75</v>
      </c>
      <c r="L78" s="15" t="s">
        <v>83</v>
      </c>
      <c r="M78" s="15">
        <v>8880</v>
      </c>
      <c r="N78" s="15">
        <v>1197</v>
      </c>
      <c r="O78" s="15">
        <v>220</v>
      </c>
      <c r="P78" s="16">
        <v>2.3380000000000001</v>
      </c>
      <c r="Q78" s="33">
        <v>3.5070000000000001</v>
      </c>
      <c r="R78" s="213">
        <v>800</v>
      </c>
      <c r="S78" s="213">
        <v>39317</v>
      </c>
    </row>
    <row r="79" spans="2:19" ht="18.45" x14ac:dyDescent="0.5">
      <c r="B79" s="73"/>
      <c r="C79" s="73"/>
      <c r="D79" s="73"/>
      <c r="E79" s="73"/>
      <c r="F79" s="73"/>
      <c r="G79" s="73"/>
      <c r="H79" s="73"/>
      <c r="I79" s="73"/>
      <c r="J79" s="6"/>
      <c r="K79" s="15">
        <v>76</v>
      </c>
      <c r="L79" s="15" t="s">
        <v>84</v>
      </c>
      <c r="M79" s="15">
        <v>8980</v>
      </c>
      <c r="N79" s="15">
        <v>1197</v>
      </c>
      <c r="O79" s="15">
        <v>220</v>
      </c>
      <c r="P79" s="16">
        <v>2.3650000000000002</v>
      </c>
      <c r="Q79" s="33">
        <v>3.5475000000000003</v>
      </c>
      <c r="R79" s="213">
        <v>800</v>
      </c>
      <c r="S79" s="213">
        <v>39771</v>
      </c>
    </row>
    <row r="80" spans="2:19" ht="18.45" x14ac:dyDescent="0.5">
      <c r="B80" s="73"/>
      <c r="C80" s="73"/>
      <c r="D80" s="73"/>
      <c r="E80" s="73"/>
      <c r="F80" s="73"/>
      <c r="G80" s="73"/>
      <c r="H80" s="73"/>
      <c r="I80" s="73"/>
      <c r="J80" s="6"/>
      <c r="K80" s="15">
        <v>77</v>
      </c>
      <c r="L80" s="15" t="s">
        <v>85</v>
      </c>
      <c r="M80" s="15">
        <v>9080</v>
      </c>
      <c r="N80" s="15">
        <v>1197</v>
      </c>
      <c r="O80" s="15">
        <v>220</v>
      </c>
      <c r="P80" s="16">
        <v>2.391</v>
      </c>
      <c r="Q80" s="33">
        <v>3.5865</v>
      </c>
      <c r="R80" s="213">
        <v>800</v>
      </c>
      <c r="S80" s="213">
        <v>44805</v>
      </c>
    </row>
    <row r="81" spans="2:19" ht="18.45" x14ac:dyDescent="0.5">
      <c r="B81" s="73"/>
      <c r="C81" s="73"/>
      <c r="D81" s="73"/>
      <c r="E81" s="73"/>
      <c r="F81" s="73"/>
      <c r="G81" s="73"/>
      <c r="H81" s="73"/>
      <c r="I81" s="73"/>
      <c r="J81" s="6"/>
      <c r="K81" s="15">
        <v>78</v>
      </c>
      <c r="L81" s="15" t="s">
        <v>86</v>
      </c>
      <c r="M81" s="15">
        <v>9180</v>
      </c>
      <c r="N81" s="15">
        <v>1197</v>
      </c>
      <c r="O81" s="15">
        <v>220</v>
      </c>
      <c r="P81" s="16">
        <v>2.4169999999999998</v>
      </c>
      <c r="Q81" s="33">
        <v>3.6254999999999997</v>
      </c>
      <c r="R81" s="213">
        <v>800</v>
      </c>
      <c r="S81" s="213">
        <v>45292</v>
      </c>
    </row>
    <row r="82" spans="2:19" ht="18.45" x14ac:dyDescent="0.5">
      <c r="B82" s="73"/>
      <c r="C82" s="73"/>
      <c r="D82" s="73"/>
      <c r="E82" s="73"/>
      <c r="F82" s="73"/>
      <c r="G82" s="73"/>
      <c r="H82" s="73"/>
      <c r="I82" s="73"/>
      <c r="J82" s="6"/>
      <c r="K82" s="15">
        <v>79</v>
      </c>
      <c r="L82" s="15" t="s">
        <v>87</v>
      </c>
      <c r="M82" s="15">
        <v>9280</v>
      </c>
      <c r="N82" s="15">
        <v>1197</v>
      </c>
      <c r="O82" s="15">
        <v>220</v>
      </c>
      <c r="P82" s="16">
        <v>2.444</v>
      </c>
      <c r="Q82" s="33">
        <v>3.6659999999999999</v>
      </c>
      <c r="R82" s="213">
        <v>800</v>
      </c>
      <c r="S82" s="213">
        <v>45798</v>
      </c>
    </row>
    <row r="83" spans="2:19" ht="30.9" customHeight="1" x14ac:dyDescent="0.4">
      <c r="B83" s="118" t="s">
        <v>541</v>
      </c>
      <c r="C83" s="118"/>
      <c r="D83" s="74"/>
      <c r="E83" s="75" t="s">
        <v>542</v>
      </c>
      <c r="F83" s="75"/>
      <c r="G83" s="75"/>
      <c r="H83" s="117" t="s">
        <v>543</v>
      </c>
      <c r="I83" s="117"/>
      <c r="J83" s="6"/>
      <c r="K83" s="15">
        <v>80</v>
      </c>
      <c r="L83" s="15" t="s">
        <v>88</v>
      </c>
      <c r="M83" s="15">
        <v>9380</v>
      </c>
      <c r="N83" s="15">
        <v>1197</v>
      </c>
      <c r="O83" s="15">
        <v>220</v>
      </c>
      <c r="P83" s="16">
        <v>2.4700000000000002</v>
      </c>
      <c r="Q83" s="33">
        <v>3.7050000000000001</v>
      </c>
      <c r="R83" s="213">
        <v>800</v>
      </c>
      <c r="S83" s="213">
        <v>46285</v>
      </c>
    </row>
    <row r="84" spans="2:19" ht="18.45" x14ac:dyDescent="0.5">
      <c r="B84" s="73"/>
      <c r="C84" s="73"/>
      <c r="D84" s="73"/>
      <c r="E84" s="73"/>
      <c r="F84" s="73"/>
      <c r="G84" s="73"/>
      <c r="H84" s="73"/>
      <c r="I84" s="73"/>
      <c r="J84" s="6"/>
      <c r="K84" s="15">
        <v>81</v>
      </c>
      <c r="L84" s="15" t="s">
        <v>89</v>
      </c>
      <c r="M84" s="15">
        <v>9480</v>
      </c>
      <c r="N84" s="15">
        <v>1197</v>
      </c>
      <c r="O84" s="15">
        <v>220</v>
      </c>
      <c r="P84" s="16">
        <v>2.496</v>
      </c>
      <c r="Q84" s="33">
        <v>3.7439999999999998</v>
      </c>
      <c r="R84" s="213">
        <v>800</v>
      </c>
      <c r="S84" s="213">
        <v>46772</v>
      </c>
    </row>
    <row r="85" spans="2:19" ht="18.45" x14ac:dyDescent="0.5">
      <c r="B85" s="73"/>
      <c r="C85" s="73"/>
      <c r="D85" s="73"/>
      <c r="E85" s="73"/>
      <c r="F85" s="73"/>
      <c r="G85" s="73"/>
      <c r="H85" s="73"/>
      <c r="I85" s="73"/>
      <c r="J85" s="6"/>
      <c r="K85" s="15">
        <v>82</v>
      </c>
      <c r="L85" s="15" t="s">
        <v>90</v>
      </c>
      <c r="M85" s="15">
        <v>9580</v>
      </c>
      <c r="N85" s="15">
        <v>1197</v>
      </c>
      <c r="O85" s="15">
        <v>220</v>
      </c>
      <c r="P85" s="16">
        <v>2.5230000000000001</v>
      </c>
      <c r="Q85" s="33">
        <v>3.7845000000000004</v>
      </c>
      <c r="R85" s="213">
        <v>800</v>
      </c>
      <c r="S85" s="213">
        <v>47278</v>
      </c>
    </row>
    <row r="86" spans="2:19" ht="18.45" x14ac:dyDescent="0.5">
      <c r="B86" s="73"/>
      <c r="C86" s="73"/>
      <c r="D86" s="73"/>
      <c r="E86" s="73"/>
      <c r="F86" s="73"/>
      <c r="G86" s="73"/>
      <c r="H86" s="73"/>
      <c r="I86" s="73"/>
      <c r="J86" s="6"/>
    </row>
    <row r="87" spans="2:19" ht="18.45" x14ac:dyDescent="0.5">
      <c r="B87" s="76" t="s">
        <v>544</v>
      </c>
      <c r="C87" s="73"/>
      <c r="D87" s="73"/>
      <c r="E87" s="71" t="s">
        <v>545</v>
      </c>
      <c r="F87" s="73"/>
      <c r="H87" s="73"/>
      <c r="I87" s="73"/>
      <c r="J87" s="6"/>
    </row>
    <row r="88" spans="2:19" x14ac:dyDescent="0.4">
      <c r="J88" s="6"/>
    </row>
    <row r="89" spans="2:19" x14ac:dyDescent="0.4">
      <c r="J89" s="6"/>
    </row>
    <row r="90" spans="2:19" x14ac:dyDescent="0.4">
      <c r="J90" s="6"/>
    </row>
    <row r="91" spans="2:19" x14ac:dyDescent="0.4">
      <c r="J91" s="6"/>
      <c r="K91" s="123" t="s">
        <v>450</v>
      </c>
      <c r="L91" s="124"/>
      <c r="M91" s="124"/>
      <c r="N91" s="124"/>
      <c r="O91" s="124"/>
      <c r="P91" s="124"/>
      <c r="Q91" s="125"/>
    </row>
    <row r="92" spans="2:19" x14ac:dyDescent="0.4">
      <c r="J92" s="6"/>
      <c r="K92" s="13" t="s">
        <v>8</v>
      </c>
      <c r="L92" s="126" t="s">
        <v>445</v>
      </c>
      <c r="M92" s="127" t="s">
        <v>3</v>
      </c>
      <c r="N92" s="128"/>
      <c r="O92" s="129"/>
      <c r="Q92" s="126" t="s">
        <v>5</v>
      </c>
      <c r="S92" s="130" t="s">
        <v>6</v>
      </c>
    </row>
    <row r="93" spans="2:19" x14ac:dyDescent="0.4">
      <c r="J93" s="6"/>
      <c r="K93" s="14"/>
      <c r="L93" s="109"/>
      <c r="M93" s="13" t="s">
        <v>0</v>
      </c>
      <c r="N93" s="13" t="s">
        <v>2</v>
      </c>
      <c r="O93" s="13" t="s">
        <v>1</v>
      </c>
      <c r="Q93" s="109"/>
      <c r="S93" s="107"/>
    </row>
    <row r="94" spans="2:19" x14ac:dyDescent="0.4">
      <c r="J94" s="6"/>
      <c r="K94" s="15">
        <v>1</v>
      </c>
      <c r="L94" s="15" t="s">
        <v>147</v>
      </c>
      <c r="M94" s="15">
        <v>1780</v>
      </c>
      <c r="N94" s="17">
        <v>990</v>
      </c>
      <c r="O94" s="15">
        <v>220</v>
      </c>
      <c r="Q94" s="16">
        <v>0.55200000000000005</v>
      </c>
      <c r="S94" s="33">
        <v>4200</v>
      </c>
    </row>
    <row r="95" spans="2:19" x14ac:dyDescent="0.4">
      <c r="J95" s="6"/>
      <c r="K95" s="15">
        <v>2</v>
      </c>
      <c r="L95" s="15" t="s">
        <v>148</v>
      </c>
      <c r="M95" s="15">
        <v>1780</v>
      </c>
      <c r="N95" s="17">
        <v>1190</v>
      </c>
      <c r="O95" s="15">
        <v>220</v>
      </c>
      <c r="Q95" s="16">
        <v>0.73199999999999998</v>
      </c>
      <c r="S95" s="33">
        <v>4680</v>
      </c>
    </row>
    <row r="96" spans="2:19" x14ac:dyDescent="0.4">
      <c r="J96" s="6"/>
      <c r="K96" s="15">
        <v>3</v>
      </c>
      <c r="L96" s="15" t="s">
        <v>149</v>
      </c>
      <c r="M96" s="15">
        <v>1780</v>
      </c>
      <c r="N96" s="17">
        <v>1490</v>
      </c>
      <c r="O96" s="15">
        <v>220</v>
      </c>
      <c r="Q96" s="16">
        <v>0.85</v>
      </c>
      <c r="S96" s="33">
        <v>5760</v>
      </c>
    </row>
    <row r="97" spans="1:19" x14ac:dyDescent="0.4">
      <c r="J97" s="6"/>
      <c r="K97" s="15">
        <v>4</v>
      </c>
      <c r="L97" s="15" t="s">
        <v>150</v>
      </c>
      <c r="M97" s="15">
        <v>2080</v>
      </c>
      <c r="N97" s="17">
        <v>990</v>
      </c>
      <c r="O97" s="15">
        <v>220</v>
      </c>
      <c r="Q97" s="16">
        <v>0.64500000000000002</v>
      </c>
      <c r="S97" s="33">
        <v>5040</v>
      </c>
    </row>
    <row r="98" spans="1:19" x14ac:dyDescent="0.4">
      <c r="J98" s="6"/>
      <c r="K98" s="15">
        <v>5</v>
      </c>
      <c r="L98" s="15" t="s">
        <v>151</v>
      </c>
      <c r="M98" s="15">
        <v>2080</v>
      </c>
      <c r="N98" s="17">
        <v>1190</v>
      </c>
      <c r="O98" s="15">
        <v>220</v>
      </c>
      <c r="Q98" s="16">
        <v>0.77500000000000002</v>
      </c>
      <c r="S98" s="33">
        <v>5400</v>
      </c>
    </row>
    <row r="99" spans="1:19" x14ac:dyDescent="0.4">
      <c r="J99" s="6"/>
      <c r="K99" s="15">
        <v>6</v>
      </c>
      <c r="L99" s="15" t="s">
        <v>152</v>
      </c>
      <c r="M99" s="15">
        <v>2080</v>
      </c>
      <c r="N99" s="17">
        <v>1490</v>
      </c>
      <c r="O99" s="15">
        <v>220</v>
      </c>
      <c r="Q99" s="16">
        <v>1.0249999999999999</v>
      </c>
      <c r="S99" s="33">
        <v>6720</v>
      </c>
    </row>
    <row r="100" spans="1:19" x14ac:dyDescent="0.4">
      <c r="J100" s="6"/>
      <c r="K100" s="15">
        <v>7</v>
      </c>
      <c r="L100" s="15" t="s">
        <v>153</v>
      </c>
      <c r="M100" s="15">
        <v>2380</v>
      </c>
      <c r="N100" s="17">
        <v>990</v>
      </c>
      <c r="O100" s="15">
        <v>220</v>
      </c>
      <c r="Q100" s="16">
        <v>0.72499999999999998</v>
      </c>
      <c r="S100" s="33">
        <v>5520</v>
      </c>
    </row>
    <row r="101" spans="1:19" x14ac:dyDescent="0.4">
      <c r="J101" s="6"/>
      <c r="K101" s="15">
        <v>8</v>
      </c>
      <c r="L101" s="15" t="s">
        <v>154</v>
      </c>
      <c r="M101" s="15">
        <v>2380</v>
      </c>
      <c r="N101" s="17">
        <v>1190</v>
      </c>
      <c r="O101" s="15">
        <v>220</v>
      </c>
      <c r="Q101" s="16">
        <v>0.9</v>
      </c>
      <c r="S101" s="33">
        <v>6000</v>
      </c>
    </row>
    <row r="102" spans="1:19" x14ac:dyDescent="0.4">
      <c r="J102" s="6"/>
      <c r="K102" s="15">
        <v>9</v>
      </c>
      <c r="L102" s="15" t="s">
        <v>155</v>
      </c>
      <c r="M102" s="15">
        <v>2380</v>
      </c>
      <c r="N102" s="17">
        <v>1490</v>
      </c>
      <c r="O102" s="15">
        <v>220</v>
      </c>
      <c r="Q102" s="16">
        <v>1.175</v>
      </c>
      <c r="S102" s="33">
        <v>7680</v>
      </c>
    </row>
    <row r="103" spans="1:19" x14ac:dyDescent="0.4">
      <c r="J103" s="6"/>
      <c r="K103" s="15">
        <v>10</v>
      </c>
      <c r="L103" s="15" t="s">
        <v>156</v>
      </c>
      <c r="M103" s="15">
        <v>2480</v>
      </c>
      <c r="N103" s="17">
        <v>990</v>
      </c>
      <c r="O103" s="15">
        <v>220</v>
      </c>
      <c r="Q103" s="16">
        <v>0.78</v>
      </c>
      <c r="S103" s="33">
        <v>5280</v>
      </c>
    </row>
    <row r="104" spans="1:19" x14ac:dyDescent="0.4">
      <c r="J104" s="6"/>
      <c r="K104" s="15">
        <v>11</v>
      </c>
      <c r="L104" s="15" t="s">
        <v>157</v>
      </c>
      <c r="M104" s="15">
        <v>2480</v>
      </c>
      <c r="N104" s="17">
        <v>1190</v>
      </c>
      <c r="O104" s="15">
        <v>220</v>
      </c>
      <c r="Q104" s="16">
        <v>0.95</v>
      </c>
      <c r="S104" s="33">
        <v>6360</v>
      </c>
    </row>
    <row r="105" spans="1:19" x14ac:dyDescent="0.4">
      <c r="J105" s="6"/>
      <c r="K105" s="15">
        <v>12</v>
      </c>
      <c r="L105" s="15" t="s">
        <v>158</v>
      </c>
      <c r="M105" s="15">
        <v>2480</v>
      </c>
      <c r="N105" s="17">
        <v>1490</v>
      </c>
      <c r="O105" s="15">
        <v>220</v>
      </c>
      <c r="Q105" s="16">
        <v>1.25</v>
      </c>
      <c r="S105" s="33">
        <v>7920</v>
      </c>
    </row>
    <row r="106" spans="1:19" x14ac:dyDescent="0.4">
      <c r="A106" s="6"/>
      <c r="K106" s="15">
        <v>13</v>
      </c>
      <c r="L106" s="15" t="s">
        <v>159</v>
      </c>
      <c r="M106" s="15">
        <v>2580</v>
      </c>
      <c r="N106" s="17">
        <v>990</v>
      </c>
      <c r="O106" s="15">
        <v>220</v>
      </c>
      <c r="Q106" s="16">
        <v>0.8</v>
      </c>
      <c r="S106" s="33">
        <v>5880</v>
      </c>
    </row>
    <row r="107" spans="1:19" ht="18.45" x14ac:dyDescent="0.5">
      <c r="A107" s="6"/>
      <c r="C107" s="77" t="s">
        <v>546</v>
      </c>
      <c r="D107" s="73"/>
      <c r="E107" s="73"/>
      <c r="F107" s="73"/>
      <c r="G107" s="73"/>
      <c r="H107" s="73"/>
      <c r="I107" s="73"/>
      <c r="J107" s="73"/>
      <c r="K107" s="15">
        <v>14</v>
      </c>
      <c r="L107" s="15" t="s">
        <v>160</v>
      </c>
      <c r="M107" s="15">
        <v>2580</v>
      </c>
      <c r="N107" s="17">
        <v>1190</v>
      </c>
      <c r="O107" s="15">
        <v>220</v>
      </c>
      <c r="Q107" s="16">
        <v>0.96</v>
      </c>
      <c r="S107" s="33">
        <v>6240</v>
      </c>
    </row>
    <row r="108" spans="1:19" ht="18.45" x14ac:dyDescent="0.5">
      <c r="A108" s="6"/>
      <c r="B108" s="44"/>
      <c r="C108" s="78" t="s">
        <v>547</v>
      </c>
      <c r="D108" s="71"/>
      <c r="E108" s="71"/>
      <c r="F108" s="71"/>
      <c r="G108" s="71"/>
      <c r="H108" s="73"/>
      <c r="I108" s="73"/>
      <c r="J108" s="73"/>
      <c r="K108" s="15">
        <v>15</v>
      </c>
      <c r="L108" s="15" t="s">
        <v>161</v>
      </c>
      <c r="M108" s="15">
        <v>2580</v>
      </c>
      <c r="N108" s="17">
        <v>1490</v>
      </c>
      <c r="O108" s="15">
        <v>220</v>
      </c>
      <c r="Q108" s="16">
        <v>1.2749999999999999</v>
      </c>
      <c r="S108" s="33">
        <v>8160</v>
      </c>
    </row>
    <row r="109" spans="1:19" ht="18.45" x14ac:dyDescent="0.5">
      <c r="A109" s="6"/>
      <c r="B109" s="68"/>
      <c r="C109" s="78" t="s">
        <v>548</v>
      </c>
      <c r="D109" s="71"/>
      <c r="E109" s="71"/>
      <c r="F109" s="71"/>
      <c r="G109" s="71"/>
      <c r="H109" s="73"/>
      <c r="I109" s="73"/>
      <c r="J109" s="73"/>
      <c r="K109" s="15">
        <v>16</v>
      </c>
      <c r="L109" s="15" t="s">
        <v>162</v>
      </c>
      <c r="M109" s="15">
        <v>2680</v>
      </c>
      <c r="N109" s="17">
        <v>990</v>
      </c>
      <c r="O109" s="15">
        <v>220</v>
      </c>
      <c r="Q109" s="16">
        <v>0.82499999999999996</v>
      </c>
      <c r="S109" s="33">
        <v>6480</v>
      </c>
    </row>
    <row r="110" spans="1:19" ht="18.45" x14ac:dyDescent="0.5">
      <c r="A110" s="6"/>
      <c r="B110" s="44"/>
      <c r="C110" s="71"/>
      <c r="D110" s="71"/>
      <c r="E110" s="71"/>
      <c r="F110" s="71"/>
      <c r="G110" s="71"/>
      <c r="H110" s="73"/>
      <c r="I110" s="73"/>
      <c r="J110" s="73"/>
      <c r="K110" s="15">
        <v>17</v>
      </c>
      <c r="L110" s="15" t="s">
        <v>163</v>
      </c>
      <c r="M110" s="15">
        <v>2680</v>
      </c>
      <c r="N110" s="17">
        <v>1190</v>
      </c>
      <c r="O110" s="15">
        <v>220</v>
      </c>
      <c r="Q110" s="16">
        <v>1</v>
      </c>
      <c r="S110" s="33">
        <v>6840</v>
      </c>
    </row>
    <row r="111" spans="1:19" ht="18.45" x14ac:dyDescent="0.5">
      <c r="A111" s="6"/>
      <c r="C111" s="76"/>
      <c r="D111" s="72"/>
      <c r="E111" s="72"/>
      <c r="F111" s="72"/>
      <c r="G111" s="72"/>
      <c r="H111" s="73"/>
      <c r="I111" s="73"/>
      <c r="J111" s="73"/>
      <c r="K111" s="15">
        <v>18</v>
      </c>
      <c r="L111" s="15" t="s">
        <v>164</v>
      </c>
      <c r="M111" s="15">
        <v>2680</v>
      </c>
      <c r="N111" s="17">
        <v>1490</v>
      </c>
      <c r="O111" s="15">
        <v>220</v>
      </c>
      <c r="Q111" s="16">
        <v>1.3080000000000001</v>
      </c>
      <c r="S111" s="33">
        <v>8400</v>
      </c>
    </row>
    <row r="112" spans="1:19" ht="18.45" x14ac:dyDescent="0.5">
      <c r="A112" s="6"/>
      <c r="C112" s="73"/>
      <c r="D112" s="73"/>
      <c r="E112" s="73"/>
      <c r="F112" s="73"/>
      <c r="G112" s="73"/>
      <c r="H112" s="73"/>
      <c r="I112" s="73"/>
      <c r="J112" s="73"/>
      <c r="K112" s="15">
        <v>19</v>
      </c>
      <c r="L112" s="15" t="s">
        <v>165</v>
      </c>
      <c r="M112" s="15">
        <v>2780</v>
      </c>
      <c r="N112" s="17">
        <v>990</v>
      </c>
      <c r="O112" s="15">
        <v>220</v>
      </c>
      <c r="Q112" s="16">
        <v>0.85</v>
      </c>
      <c r="S112" s="33">
        <v>6000</v>
      </c>
    </row>
    <row r="113" spans="1:19" ht="18.45" x14ac:dyDescent="0.5">
      <c r="A113" s="6"/>
      <c r="C113" s="73"/>
      <c r="D113" s="73"/>
      <c r="E113" s="73"/>
      <c r="F113" s="73"/>
      <c r="G113" s="73"/>
      <c r="H113" s="73"/>
      <c r="I113" s="73"/>
      <c r="J113" s="73"/>
      <c r="K113" s="15">
        <v>20</v>
      </c>
      <c r="L113" s="15" t="s">
        <v>166</v>
      </c>
      <c r="M113" s="15">
        <v>2780</v>
      </c>
      <c r="N113" s="17">
        <v>1190</v>
      </c>
      <c r="O113" s="15">
        <v>220</v>
      </c>
      <c r="Q113" s="16">
        <v>1.0249999999999999</v>
      </c>
      <c r="S113" s="33">
        <v>7080</v>
      </c>
    </row>
    <row r="114" spans="1:19" ht="18.45" x14ac:dyDescent="0.5">
      <c r="A114" s="6"/>
      <c r="C114" s="73"/>
      <c r="D114" s="73"/>
      <c r="E114" s="73"/>
      <c r="F114" s="73"/>
      <c r="G114" s="73"/>
      <c r="H114" s="73"/>
      <c r="I114" s="73"/>
      <c r="J114" s="73"/>
      <c r="K114" s="15">
        <v>21</v>
      </c>
      <c r="L114" s="15" t="s">
        <v>167</v>
      </c>
      <c r="M114" s="15">
        <v>2780</v>
      </c>
      <c r="N114" s="17">
        <v>1490</v>
      </c>
      <c r="O114" s="15">
        <v>220</v>
      </c>
      <c r="Q114" s="16">
        <v>1.35</v>
      </c>
      <c r="S114" s="33">
        <v>8760</v>
      </c>
    </row>
    <row r="115" spans="1:19" ht="18.45" x14ac:dyDescent="0.5">
      <c r="A115" s="6"/>
      <c r="C115" s="73"/>
      <c r="D115" s="73"/>
      <c r="E115" s="73"/>
      <c r="F115" s="73"/>
      <c r="G115" s="73"/>
      <c r="H115" s="73"/>
      <c r="I115" s="73"/>
      <c r="J115" s="73"/>
      <c r="K115" s="15">
        <v>22</v>
      </c>
      <c r="L115" s="15" t="s">
        <v>168</v>
      </c>
      <c r="M115" s="15">
        <v>2880</v>
      </c>
      <c r="N115" s="17">
        <v>990</v>
      </c>
      <c r="O115" s="15">
        <v>220</v>
      </c>
      <c r="Q115" s="16">
        <v>0.91</v>
      </c>
      <c r="S115" s="33">
        <v>6600</v>
      </c>
    </row>
    <row r="116" spans="1:19" ht="18.45" x14ac:dyDescent="0.5">
      <c r="A116" s="6"/>
      <c r="C116" s="73"/>
      <c r="D116" s="73"/>
      <c r="E116" s="73"/>
      <c r="F116" s="73"/>
      <c r="G116" s="73"/>
      <c r="H116" s="73"/>
      <c r="I116" s="73"/>
      <c r="J116" s="73"/>
      <c r="K116" s="15">
        <v>23</v>
      </c>
      <c r="L116" s="15" t="s">
        <v>169</v>
      </c>
      <c r="M116" s="15">
        <v>2880</v>
      </c>
      <c r="N116" s="17">
        <v>1190</v>
      </c>
      <c r="O116" s="15">
        <v>220</v>
      </c>
      <c r="Q116" s="16">
        <v>1.05</v>
      </c>
      <c r="S116" s="33">
        <v>7080</v>
      </c>
    </row>
    <row r="117" spans="1:19" ht="18.45" x14ac:dyDescent="0.5">
      <c r="A117" s="6"/>
      <c r="C117" s="73"/>
      <c r="D117" s="73"/>
      <c r="E117" s="73"/>
      <c r="F117" s="73"/>
      <c r="G117" s="73"/>
      <c r="H117" s="73"/>
      <c r="I117" s="73"/>
      <c r="J117" s="73"/>
      <c r="K117" s="15">
        <v>24</v>
      </c>
      <c r="L117" s="15" t="s">
        <v>170</v>
      </c>
      <c r="M117" s="15">
        <v>2880</v>
      </c>
      <c r="N117" s="17">
        <v>1490</v>
      </c>
      <c r="O117" s="15">
        <v>220</v>
      </c>
      <c r="Q117" s="16">
        <v>1.4</v>
      </c>
      <c r="S117" s="33">
        <v>9120</v>
      </c>
    </row>
    <row r="118" spans="1:19" ht="18.45" x14ac:dyDescent="0.5">
      <c r="A118" s="6"/>
      <c r="C118" s="73"/>
      <c r="D118" s="73"/>
      <c r="E118" s="73"/>
      <c r="F118" s="73"/>
      <c r="G118" s="73"/>
      <c r="H118" s="73"/>
      <c r="I118" s="73"/>
      <c r="J118" s="73"/>
      <c r="K118" s="15">
        <v>25</v>
      </c>
      <c r="L118" s="15" t="s">
        <v>171</v>
      </c>
      <c r="M118" s="15">
        <v>2980</v>
      </c>
      <c r="N118" s="17">
        <v>990</v>
      </c>
      <c r="O118" s="15">
        <v>220</v>
      </c>
      <c r="Q118" s="16">
        <v>0.9</v>
      </c>
      <c r="R118" s="6"/>
      <c r="S118" s="33">
        <v>6720</v>
      </c>
    </row>
    <row r="119" spans="1:19" ht="18.45" x14ac:dyDescent="0.5">
      <c r="A119" s="6"/>
      <c r="B119" s="70" t="s">
        <v>541</v>
      </c>
      <c r="C119" s="75"/>
      <c r="D119" s="75" t="s">
        <v>542</v>
      </c>
      <c r="F119" s="75"/>
      <c r="G119" s="75"/>
      <c r="H119" s="75" t="s">
        <v>543</v>
      </c>
      <c r="J119" s="73"/>
      <c r="K119" s="15">
        <v>26</v>
      </c>
      <c r="L119" s="15" t="s">
        <v>172</v>
      </c>
      <c r="M119" s="15">
        <v>2980</v>
      </c>
      <c r="N119" s="17">
        <v>1190</v>
      </c>
      <c r="O119" s="15">
        <v>220</v>
      </c>
      <c r="Q119" s="16">
        <v>1.1000000000000001</v>
      </c>
      <c r="R119" s="6"/>
      <c r="S119" s="33">
        <v>7440</v>
      </c>
    </row>
    <row r="120" spans="1:19" ht="18.45" x14ac:dyDescent="0.5">
      <c r="A120" s="6"/>
      <c r="C120" s="73"/>
      <c r="D120" s="73"/>
      <c r="E120" s="73"/>
      <c r="F120" s="73"/>
      <c r="G120" s="73"/>
      <c r="H120" s="73"/>
      <c r="I120" s="73"/>
      <c r="J120" s="73"/>
      <c r="K120" s="15">
        <v>27</v>
      </c>
      <c r="L120" s="15" t="s">
        <v>173</v>
      </c>
      <c r="M120" s="15">
        <v>2980</v>
      </c>
      <c r="N120" s="17">
        <v>1490</v>
      </c>
      <c r="O120" s="15">
        <v>220</v>
      </c>
      <c r="Q120" s="16">
        <v>1.45</v>
      </c>
      <c r="R120" s="6"/>
      <c r="S120" s="33">
        <v>9480</v>
      </c>
    </row>
    <row r="121" spans="1:19" ht="18.45" x14ac:dyDescent="0.5">
      <c r="A121" s="6"/>
      <c r="C121" s="78" t="s">
        <v>549</v>
      </c>
      <c r="D121" s="73"/>
      <c r="E121" s="73"/>
      <c r="F121" s="73"/>
      <c r="G121" s="73"/>
      <c r="H121" s="73"/>
      <c r="I121" s="73"/>
      <c r="J121" s="73"/>
      <c r="K121" s="15">
        <v>28</v>
      </c>
      <c r="L121" s="15" t="s">
        <v>174</v>
      </c>
      <c r="M121" s="15">
        <v>3080</v>
      </c>
      <c r="N121" s="17">
        <v>990</v>
      </c>
      <c r="O121" s="15">
        <v>220</v>
      </c>
      <c r="Q121" s="16">
        <v>0.92500000000000004</v>
      </c>
      <c r="R121" s="6"/>
      <c r="S121" s="33">
        <v>7200</v>
      </c>
    </row>
    <row r="122" spans="1:19" ht="18.45" x14ac:dyDescent="0.5">
      <c r="A122" s="6"/>
      <c r="C122" s="73"/>
      <c r="D122" s="73"/>
      <c r="E122" s="73"/>
      <c r="F122" s="73"/>
      <c r="G122" s="73"/>
      <c r="H122" s="73"/>
      <c r="I122" s="73"/>
      <c r="J122" s="73"/>
      <c r="K122" s="15">
        <v>29</v>
      </c>
      <c r="L122" s="15" t="s">
        <v>175</v>
      </c>
      <c r="M122" s="15">
        <v>3080</v>
      </c>
      <c r="N122" s="17">
        <v>1190</v>
      </c>
      <c r="O122" s="15">
        <v>220</v>
      </c>
      <c r="Q122" s="16">
        <v>1.125</v>
      </c>
      <c r="R122" s="6"/>
      <c r="S122" s="33">
        <v>7680</v>
      </c>
    </row>
    <row r="123" spans="1:19" ht="18.45" x14ac:dyDescent="0.5">
      <c r="A123" s="6"/>
      <c r="C123" s="73"/>
      <c r="D123" s="73"/>
      <c r="E123" s="73"/>
      <c r="F123" s="73"/>
      <c r="G123" s="73"/>
      <c r="H123" s="71"/>
      <c r="I123" s="71"/>
      <c r="J123" s="73"/>
      <c r="K123" s="15">
        <v>30</v>
      </c>
      <c r="L123" s="15" t="s">
        <v>176</v>
      </c>
      <c r="M123" s="15">
        <v>3080</v>
      </c>
      <c r="N123" s="17">
        <v>1490</v>
      </c>
      <c r="O123" s="15">
        <v>220</v>
      </c>
      <c r="Q123" s="16">
        <v>1.5</v>
      </c>
      <c r="R123" s="6"/>
      <c r="S123" s="33">
        <v>9720</v>
      </c>
    </row>
    <row r="124" spans="1:19" ht="18.45" x14ac:dyDescent="0.5">
      <c r="A124" s="6"/>
      <c r="C124" s="73"/>
      <c r="D124" s="73"/>
      <c r="E124" s="73"/>
      <c r="F124" s="78" t="s">
        <v>550</v>
      </c>
      <c r="G124" s="73"/>
      <c r="H124" s="71"/>
      <c r="I124" s="71"/>
      <c r="J124" s="73"/>
      <c r="K124" s="15">
        <v>31</v>
      </c>
      <c r="L124" s="15" t="s">
        <v>177</v>
      </c>
      <c r="M124" s="15">
        <v>3180</v>
      </c>
      <c r="N124" s="17">
        <v>990</v>
      </c>
      <c r="O124" s="15">
        <v>220</v>
      </c>
      <c r="Q124" s="16">
        <v>1</v>
      </c>
      <c r="R124" s="6"/>
      <c r="S124" s="33">
        <v>7440</v>
      </c>
    </row>
    <row r="125" spans="1:19" ht="18.45" x14ac:dyDescent="0.5">
      <c r="A125" s="6"/>
      <c r="C125" s="73"/>
      <c r="D125" s="73"/>
      <c r="E125" s="73"/>
      <c r="F125" s="73"/>
      <c r="G125" s="73"/>
      <c r="H125" s="71"/>
      <c r="I125" s="71"/>
      <c r="J125" s="73"/>
      <c r="K125" s="15">
        <v>32</v>
      </c>
      <c r="L125" s="15" t="s">
        <v>178</v>
      </c>
      <c r="M125" s="15">
        <v>3180</v>
      </c>
      <c r="N125" s="17">
        <v>1190</v>
      </c>
      <c r="O125" s="15">
        <v>220</v>
      </c>
      <c r="Q125" s="16">
        <v>1.1599999999999999</v>
      </c>
      <c r="R125" s="6"/>
      <c r="S125" s="33">
        <v>8160</v>
      </c>
    </row>
    <row r="126" spans="1:19" ht="18.45" x14ac:dyDescent="0.5">
      <c r="A126" s="6"/>
      <c r="C126" s="73"/>
      <c r="D126" s="73"/>
      <c r="E126" s="73"/>
      <c r="F126" s="78" t="s">
        <v>551</v>
      </c>
      <c r="G126" s="73"/>
      <c r="H126" s="73"/>
      <c r="I126" s="73"/>
      <c r="J126" s="73"/>
      <c r="K126" s="15">
        <v>33</v>
      </c>
      <c r="L126" s="15" t="s">
        <v>179</v>
      </c>
      <c r="M126" s="15">
        <v>3180</v>
      </c>
      <c r="N126" s="17">
        <v>1490</v>
      </c>
      <c r="O126" s="15">
        <v>220</v>
      </c>
      <c r="Q126" s="16">
        <v>1.5249999999999999</v>
      </c>
      <c r="R126" s="6"/>
      <c r="S126" s="33">
        <v>10080</v>
      </c>
    </row>
    <row r="127" spans="1:19" ht="18.45" x14ac:dyDescent="0.5">
      <c r="A127" s="6"/>
      <c r="C127" s="73"/>
      <c r="D127" s="73"/>
      <c r="E127" s="73"/>
      <c r="F127" s="73"/>
      <c r="G127" s="73"/>
      <c r="H127" s="73"/>
      <c r="I127" s="73"/>
      <c r="J127" s="73"/>
      <c r="K127" s="15">
        <v>34</v>
      </c>
      <c r="L127" s="15" t="s">
        <v>180</v>
      </c>
      <c r="M127" s="15">
        <v>3280</v>
      </c>
      <c r="N127" s="17">
        <v>990</v>
      </c>
      <c r="O127" s="15">
        <v>220</v>
      </c>
      <c r="Q127" s="16">
        <v>1</v>
      </c>
      <c r="R127" s="6"/>
      <c r="S127" s="33">
        <v>7680</v>
      </c>
    </row>
    <row r="128" spans="1:19" ht="18.45" x14ac:dyDescent="0.5">
      <c r="A128" s="6"/>
      <c r="C128" s="73"/>
      <c r="D128" s="73"/>
      <c r="E128" s="73"/>
      <c r="F128" s="73"/>
      <c r="G128" s="73"/>
      <c r="H128" s="73"/>
      <c r="I128" s="73"/>
      <c r="J128" s="73"/>
      <c r="K128" s="15">
        <v>35</v>
      </c>
      <c r="L128" s="15" t="s">
        <v>181</v>
      </c>
      <c r="M128" s="15">
        <v>3280</v>
      </c>
      <c r="N128" s="17">
        <v>1190</v>
      </c>
      <c r="O128" s="15">
        <v>220</v>
      </c>
      <c r="Q128" s="16">
        <v>1.2</v>
      </c>
      <c r="R128" s="6"/>
      <c r="S128" s="33">
        <v>8400</v>
      </c>
    </row>
    <row r="129" spans="1:19" ht="18.45" x14ac:dyDescent="0.5">
      <c r="A129" s="6"/>
      <c r="C129" s="73"/>
      <c r="D129" s="73"/>
      <c r="E129" s="73"/>
      <c r="F129" s="73"/>
      <c r="G129" s="73"/>
      <c r="H129" s="73"/>
      <c r="I129" s="73"/>
      <c r="J129" s="73"/>
      <c r="K129" s="15">
        <v>36</v>
      </c>
      <c r="L129" s="15" t="s">
        <v>182</v>
      </c>
      <c r="M129" s="15">
        <v>3280</v>
      </c>
      <c r="N129" s="17">
        <v>1490</v>
      </c>
      <c r="O129" s="15">
        <v>220</v>
      </c>
      <c r="Q129" s="16">
        <v>1.58</v>
      </c>
      <c r="R129" s="6"/>
      <c r="S129" s="33">
        <v>10440</v>
      </c>
    </row>
    <row r="130" spans="1:19" ht="18.45" x14ac:dyDescent="0.5">
      <c r="A130" s="6"/>
      <c r="C130" s="73"/>
      <c r="D130" s="73"/>
      <c r="E130" s="73"/>
      <c r="F130" s="73"/>
      <c r="G130" s="73"/>
      <c r="H130" s="73"/>
      <c r="I130" s="73"/>
      <c r="J130" s="73"/>
      <c r="K130" s="15">
        <v>37</v>
      </c>
      <c r="L130" s="15" t="s">
        <v>183</v>
      </c>
      <c r="M130" s="15">
        <v>3380</v>
      </c>
      <c r="N130" s="17">
        <v>990</v>
      </c>
      <c r="O130" s="15">
        <v>220</v>
      </c>
      <c r="Q130" s="16">
        <v>1.0249999999999999</v>
      </c>
      <c r="R130" s="6"/>
      <c r="S130" s="33">
        <v>7320</v>
      </c>
    </row>
    <row r="131" spans="1:19" ht="18.45" x14ac:dyDescent="0.5">
      <c r="A131" s="6"/>
      <c r="C131" s="73"/>
      <c r="D131" s="73"/>
      <c r="E131" s="73"/>
      <c r="F131" s="73"/>
      <c r="G131" s="73"/>
      <c r="H131" s="73"/>
      <c r="I131" s="73"/>
      <c r="J131" s="73"/>
      <c r="K131" s="15">
        <v>38</v>
      </c>
      <c r="L131" s="15" t="s">
        <v>184</v>
      </c>
      <c r="M131" s="15">
        <v>3380</v>
      </c>
      <c r="N131" s="17">
        <v>1190</v>
      </c>
      <c r="O131" s="15">
        <v>220</v>
      </c>
      <c r="Q131" s="16">
        <v>1.228</v>
      </c>
      <c r="R131" s="6"/>
      <c r="S131" s="33">
        <v>8400</v>
      </c>
    </row>
    <row r="132" spans="1:19" ht="18.45" x14ac:dyDescent="0.5">
      <c r="A132" s="6"/>
      <c r="C132" s="73"/>
      <c r="D132" s="73"/>
      <c r="E132" s="73"/>
      <c r="F132" s="73"/>
      <c r="G132" s="73"/>
      <c r="H132" s="73"/>
      <c r="I132" s="73"/>
      <c r="J132" s="73"/>
      <c r="K132" s="15">
        <v>39</v>
      </c>
      <c r="L132" s="15" t="s">
        <v>185</v>
      </c>
      <c r="M132" s="15">
        <v>3380</v>
      </c>
      <c r="N132" s="17">
        <v>1490</v>
      </c>
      <c r="O132" s="15">
        <v>220</v>
      </c>
      <c r="Q132" s="16">
        <v>1.625</v>
      </c>
      <c r="R132" s="6"/>
      <c r="S132" s="33">
        <v>10800</v>
      </c>
    </row>
    <row r="133" spans="1:19" x14ac:dyDescent="0.4">
      <c r="A133" s="6"/>
      <c r="K133" s="15">
        <v>40</v>
      </c>
      <c r="L133" s="15" t="s">
        <v>186</v>
      </c>
      <c r="M133" s="15">
        <v>3480</v>
      </c>
      <c r="N133" s="17">
        <v>990</v>
      </c>
      <c r="O133" s="15">
        <v>220</v>
      </c>
      <c r="Q133" s="16">
        <v>1.0549999999999999</v>
      </c>
      <c r="R133" s="6"/>
      <c r="S133" s="33">
        <v>8280</v>
      </c>
    </row>
    <row r="134" spans="1:19" x14ac:dyDescent="0.4">
      <c r="J134" s="6"/>
      <c r="K134" s="15">
        <v>41</v>
      </c>
      <c r="L134" s="15" t="s">
        <v>187</v>
      </c>
      <c r="M134" s="15">
        <v>3480</v>
      </c>
      <c r="N134" s="17">
        <v>1190</v>
      </c>
      <c r="O134" s="15">
        <v>220</v>
      </c>
      <c r="Q134" s="16">
        <v>1.2749999999999999</v>
      </c>
      <c r="R134" s="6"/>
      <c r="S134" s="33">
        <v>8760</v>
      </c>
    </row>
    <row r="135" spans="1:19" x14ac:dyDescent="0.4">
      <c r="J135" s="6"/>
      <c r="K135" s="15">
        <v>42</v>
      </c>
      <c r="L135" s="15" t="s">
        <v>188</v>
      </c>
      <c r="M135" s="15">
        <v>3480</v>
      </c>
      <c r="N135" s="17">
        <v>1490</v>
      </c>
      <c r="O135" s="15">
        <v>220</v>
      </c>
      <c r="Q135" s="16">
        <v>1.675</v>
      </c>
      <c r="R135" s="6"/>
      <c r="S135" s="33">
        <v>11040</v>
      </c>
    </row>
    <row r="136" spans="1:19" x14ac:dyDescent="0.4">
      <c r="J136" s="6"/>
      <c r="K136" s="15">
        <v>43</v>
      </c>
      <c r="L136" s="15" t="s">
        <v>189</v>
      </c>
      <c r="M136" s="15">
        <v>3580</v>
      </c>
      <c r="N136" s="17">
        <v>990</v>
      </c>
      <c r="O136" s="15">
        <v>220</v>
      </c>
      <c r="Q136" s="16">
        <v>1.075</v>
      </c>
      <c r="R136" s="6"/>
      <c r="S136" s="33">
        <v>7560</v>
      </c>
    </row>
    <row r="137" spans="1:19" x14ac:dyDescent="0.4">
      <c r="J137" s="6"/>
      <c r="K137" s="15">
        <v>44</v>
      </c>
      <c r="L137" s="15" t="s">
        <v>190</v>
      </c>
      <c r="M137" s="15">
        <v>3580</v>
      </c>
      <c r="N137" s="17">
        <v>1190</v>
      </c>
      <c r="O137" s="15">
        <v>220</v>
      </c>
      <c r="Q137" s="16">
        <v>1.3</v>
      </c>
      <c r="R137" s="6"/>
      <c r="S137" s="33">
        <v>8760</v>
      </c>
    </row>
    <row r="138" spans="1:19" x14ac:dyDescent="0.4">
      <c r="J138" s="6"/>
      <c r="K138" s="15">
        <v>45</v>
      </c>
      <c r="L138" s="15" t="s">
        <v>191</v>
      </c>
      <c r="M138" s="15">
        <v>3580</v>
      </c>
      <c r="N138" s="17">
        <v>1490</v>
      </c>
      <c r="O138" s="15">
        <v>220</v>
      </c>
      <c r="Q138" s="16">
        <v>1.72</v>
      </c>
      <c r="R138" s="6"/>
      <c r="S138" s="33">
        <v>11400</v>
      </c>
    </row>
    <row r="139" spans="1:19" x14ac:dyDescent="0.4">
      <c r="J139" s="6"/>
      <c r="K139" s="15">
        <v>46</v>
      </c>
      <c r="L139" s="15" t="s">
        <v>192</v>
      </c>
      <c r="M139" s="15">
        <v>3680</v>
      </c>
      <c r="N139" s="17">
        <v>990</v>
      </c>
      <c r="O139" s="15">
        <v>220</v>
      </c>
      <c r="Q139" s="16">
        <v>1.125</v>
      </c>
      <c r="R139" s="6"/>
      <c r="S139" s="33">
        <v>8640</v>
      </c>
    </row>
    <row r="140" spans="1:19" x14ac:dyDescent="0.4">
      <c r="J140" s="6"/>
      <c r="K140" s="15">
        <v>47</v>
      </c>
      <c r="L140" s="15" t="s">
        <v>193</v>
      </c>
      <c r="M140" s="15">
        <v>3680</v>
      </c>
      <c r="N140" s="17">
        <v>1190</v>
      </c>
      <c r="O140" s="15">
        <v>220</v>
      </c>
      <c r="Q140" s="16">
        <v>1.35</v>
      </c>
      <c r="R140" s="6"/>
      <c r="S140" s="33">
        <v>9120</v>
      </c>
    </row>
    <row r="141" spans="1:19" x14ac:dyDescent="0.4">
      <c r="J141" s="6"/>
      <c r="K141" s="15">
        <v>48</v>
      </c>
      <c r="L141" s="15" t="s">
        <v>194</v>
      </c>
      <c r="M141" s="15">
        <v>3680</v>
      </c>
      <c r="N141" s="17">
        <v>1490</v>
      </c>
      <c r="O141" s="15">
        <v>220</v>
      </c>
      <c r="Q141" s="16">
        <v>1.7749999999999999</v>
      </c>
      <c r="R141" s="6"/>
      <c r="S141" s="33">
        <v>11760</v>
      </c>
    </row>
    <row r="142" spans="1:19" x14ac:dyDescent="0.4">
      <c r="J142" s="6"/>
      <c r="K142" s="15">
        <v>49</v>
      </c>
      <c r="L142" s="15" t="s">
        <v>195</v>
      </c>
      <c r="M142" s="15">
        <v>3780</v>
      </c>
      <c r="N142" s="17">
        <v>990</v>
      </c>
      <c r="O142" s="15">
        <v>220</v>
      </c>
      <c r="Q142" s="16">
        <v>1.125</v>
      </c>
      <c r="R142" s="6"/>
      <c r="S142" s="33">
        <v>9120</v>
      </c>
    </row>
    <row r="143" spans="1:19" x14ac:dyDescent="0.4">
      <c r="J143" s="6"/>
      <c r="K143" s="15">
        <v>50</v>
      </c>
      <c r="L143" s="15" t="s">
        <v>196</v>
      </c>
      <c r="M143" s="15">
        <v>3780</v>
      </c>
      <c r="N143" s="17">
        <v>1190</v>
      </c>
      <c r="O143" s="15">
        <v>220</v>
      </c>
      <c r="Q143" s="16">
        <v>1.375</v>
      </c>
      <c r="R143" s="6"/>
      <c r="S143" s="33">
        <v>9720</v>
      </c>
    </row>
    <row r="144" spans="1:19" x14ac:dyDescent="0.4">
      <c r="J144" s="6"/>
      <c r="K144" s="15">
        <v>51</v>
      </c>
      <c r="L144" s="15" t="s">
        <v>197</v>
      </c>
      <c r="M144" s="15">
        <v>3780</v>
      </c>
      <c r="N144" s="17">
        <v>1490</v>
      </c>
      <c r="O144" s="15">
        <v>220</v>
      </c>
      <c r="Q144" s="16">
        <v>1.825</v>
      </c>
      <c r="R144" s="6"/>
      <c r="S144" s="33">
        <v>12240</v>
      </c>
    </row>
    <row r="145" spans="10:19" x14ac:dyDescent="0.4">
      <c r="J145" s="6"/>
      <c r="K145" s="15">
        <v>52</v>
      </c>
      <c r="L145" s="15" t="s">
        <v>198</v>
      </c>
      <c r="M145" s="15">
        <v>3880</v>
      </c>
      <c r="N145" s="17">
        <v>990</v>
      </c>
      <c r="O145" s="15">
        <v>220</v>
      </c>
      <c r="Q145" s="16">
        <v>1.1499999999999999</v>
      </c>
      <c r="R145" s="6"/>
      <c r="S145" s="33">
        <v>8400</v>
      </c>
    </row>
    <row r="146" spans="10:19" x14ac:dyDescent="0.4">
      <c r="J146" s="6"/>
      <c r="K146" s="15">
        <v>53</v>
      </c>
      <c r="L146" s="15" t="s">
        <v>199</v>
      </c>
      <c r="M146" s="15">
        <v>3880</v>
      </c>
      <c r="N146" s="17">
        <v>1190</v>
      </c>
      <c r="O146" s="15">
        <v>220</v>
      </c>
      <c r="Q146" s="16">
        <v>1.4</v>
      </c>
      <c r="R146" s="6"/>
      <c r="S146" s="33">
        <v>9840</v>
      </c>
    </row>
    <row r="147" spans="10:19" x14ac:dyDescent="0.4">
      <c r="J147" s="6"/>
      <c r="K147" s="15">
        <v>54</v>
      </c>
      <c r="L147" s="15" t="s">
        <v>200</v>
      </c>
      <c r="M147" s="15">
        <v>3880</v>
      </c>
      <c r="N147" s="17">
        <v>1490</v>
      </c>
      <c r="O147" s="15">
        <v>220</v>
      </c>
      <c r="Q147" s="16">
        <v>1.85</v>
      </c>
      <c r="R147" s="6"/>
      <c r="S147" s="33">
        <v>12720</v>
      </c>
    </row>
    <row r="148" spans="10:19" x14ac:dyDescent="0.4">
      <c r="J148" s="6"/>
      <c r="K148" s="15">
        <v>55</v>
      </c>
      <c r="L148" s="15" t="s">
        <v>201</v>
      </c>
      <c r="M148" s="15">
        <v>3980</v>
      </c>
      <c r="N148" s="17">
        <v>990</v>
      </c>
      <c r="O148" s="15">
        <v>220</v>
      </c>
      <c r="Q148" s="16">
        <v>1.175</v>
      </c>
      <c r="R148" s="6"/>
      <c r="S148" s="33">
        <v>9840</v>
      </c>
    </row>
    <row r="149" spans="10:19" x14ac:dyDescent="0.4">
      <c r="J149" s="6"/>
      <c r="K149" s="15">
        <v>56</v>
      </c>
      <c r="L149" s="15" t="s">
        <v>202</v>
      </c>
      <c r="M149" s="15">
        <v>3980</v>
      </c>
      <c r="N149" s="17">
        <v>1190</v>
      </c>
      <c r="O149" s="15">
        <v>220</v>
      </c>
      <c r="Q149" s="16">
        <v>1.4330000000000001</v>
      </c>
      <c r="R149" s="6"/>
      <c r="S149" s="33">
        <v>10200</v>
      </c>
    </row>
    <row r="150" spans="10:19" x14ac:dyDescent="0.4">
      <c r="J150" s="6"/>
      <c r="K150" s="15">
        <v>57</v>
      </c>
      <c r="L150" s="15" t="s">
        <v>203</v>
      </c>
      <c r="M150" s="15">
        <v>3980</v>
      </c>
      <c r="N150" s="17">
        <v>1490</v>
      </c>
      <c r="O150" s="15">
        <v>220</v>
      </c>
      <c r="Q150" s="16">
        <v>1.9</v>
      </c>
      <c r="R150" s="6"/>
      <c r="S150" s="33">
        <v>12960</v>
      </c>
    </row>
    <row r="151" spans="10:19" x14ac:dyDescent="0.4">
      <c r="J151" s="6"/>
      <c r="K151" s="15">
        <v>58</v>
      </c>
      <c r="L151" s="15" t="s">
        <v>204</v>
      </c>
      <c r="M151" s="15">
        <v>4080</v>
      </c>
      <c r="N151" s="17">
        <v>990</v>
      </c>
      <c r="O151" s="15">
        <v>220</v>
      </c>
      <c r="Q151" s="16">
        <v>1.2130000000000001</v>
      </c>
      <c r="R151" s="6"/>
      <c r="S151" s="33">
        <v>9840</v>
      </c>
    </row>
    <row r="152" spans="10:19" x14ac:dyDescent="0.4">
      <c r="J152" s="6"/>
      <c r="K152" s="15">
        <v>59</v>
      </c>
      <c r="L152" s="15" t="s">
        <v>205</v>
      </c>
      <c r="M152" s="15">
        <v>4080</v>
      </c>
      <c r="N152" s="17">
        <v>1190</v>
      </c>
      <c r="O152" s="15">
        <v>220</v>
      </c>
      <c r="Q152" s="16">
        <v>1.4750000000000001</v>
      </c>
      <c r="R152" s="6"/>
      <c r="S152" s="33">
        <v>10320</v>
      </c>
    </row>
    <row r="153" spans="10:19" x14ac:dyDescent="0.4">
      <c r="J153" s="6"/>
      <c r="K153" s="15">
        <v>60</v>
      </c>
      <c r="L153" s="15" t="s">
        <v>206</v>
      </c>
      <c r="M153" s="15">
        <v>4080</v>
      </c>
      <c r="N153" s="17">
        <v>1490</v>
      </c>
      <c r="O153" s="15">
        <v>220</v>
      </c>
      <c r="Q153" s="16">
        <v>1.95</v>
      </c>
      <c r="R153" s="6"/>
      <c r="S153" s="33">
        <v>13200</v>
      </c>
    </row>
    <row r="154" spans="10:19" x14ac:dyDescent="0.4">
      <c r="J154" s="6"/>
      <c r="K154" s="15">
        <v>61</v>
      </c>
      <c r="L154" s="15" t="s">
        <v>207</v>
      </c>
      <c r="M154" s="15">
        <v>4180</v>
      </c>
      <c r="N154" s="17">
        <v>990</v>
      </c>
      <c r="O154" s="15">
        <v>220</v>
      </c>
      <c r="Q154" s="16">
        <v>1.25</v>
      </c>
      <c r="R154" s="6"/>
      <c r="S154" s="33">
        <v>9000</v>
      </c>
    </row>
    <row r="155" spans="10:19" x14ac:dyDescent="0.4">
      <c r="J155" s="6"/>
      <c r="K155" s="15">
        <v>62</v>
      </c>
      <c r="L155" s="15" t="s">
        <v>208</v>
      </c>
      <c r="M155" s="15">
        <v>4180</v>
      </c>
      <c r="N155" s="17">
        <v>1190</v>
      </c>
      <c r="O155" s="15">
        <v>220</v>
      </c>
      <c r="Q155" s="16">
        <v>1.5</v>
      </c>
      <c r="R155" s="6"/>
      <c r="S155" s="33">
        <v>10560</v>
      </c>
    </row>
    <row r="156" spans="10:19" x14ac:dyDescent="0.4">
      <c r="J156" s="6"/>
      <c r="K156" s="15">
        <v>63</v>
      </c>
      <c r="L156" s="15" t="s">
        <v>209</v>
      </c>
      <c r="M156" s="15">
        <v>4180</v>
      </c>
      <c r="N156" s="17">
        <v>1490</v>
      </c>
      <c r="O156" s="15">
        <v>220</v>
      </c>
      <c r="Q156" s="16">
        <v>2</v>
      </c>
      <c r="R156" s="6"/>
      <c r="S156" s="33">
        <v>13560</v>
      </c>
    </row>
    <row r="157" spans="10:19" x14ac:dyDescent="0.4">
      <c r="J157" s="6"/>
      <c r="K157" s="15">
        <v>64</v>
      </c>
      <c r="L157" s="15" t="s">
        <v>210</v>
      </c>
      <c r="M157" s="15">
        <v>4280</v>
      </c>
      <c r="N157" s="17">
        <v>990</v>
      </c>
      <c r="O157" s="15">
        <v>220</v>
      </c>
      <c r="Q157" s="16">
        <v>1.2749999999999999</v>
      </c>
      <c r="R157" s="6"/>
      <c r="S157" s="33">
        <v>9960</v>
      </c>
    </row>
    <row r="158" spans="10:19" x14ac:dyDescent="0.4">
      <c r="J158" s="6"/>
      <c r="K158" s="15">
        <v>65</v>
      </c>
      <c r="L158" s="15" t="s">
        <v>211</v>
      </c>
      <c r="M158" s="15">
        <v>4280</v>
      </c>
      <c r="N158" s="17">
        <v>1190</v>
      </c>
      <c r="O158" s="15">
        <v>220</v>
      </c>
      <c r="Q158" s="16">
        <v>1.55</v>
      </c>
      <c r="R158" s="6"/>
      <c r="S158" s="33">
        <v>10920</v>
      </c>
    </row>
    <row r="159" spans="10:19" x14ac:dyDescent="0.4">
      <c r="J159" s="6"/>
      <c r="K159" s="15">
        <v>66</v>
      </c>
      <c r="L159" s="15" t="s">
        <v>212</v>
      </c>
      <c r="M159" s="15">
        <v>4280</v>
      </c>
      <c r="N159" s="17">
        <v>1490</v>
      </c>
      <c r="O159" s="15">
        <v>220</v>
      </c>
      <c r="Q159" s="16">
        <v>2.0499999999999998</v>
      </c>
      <c r="R159" s="6"/>
      <c r="S159" s="33">
        <v>13800</v>
      </c>
    </row>
    <row r="160" spans="10:19" x14ac:dyDescent="0.4">
      <c r="J160" s="6"/>
      <c r="K160" s="15">
        <v>67</v>
      </c>
      <c r="L160" s="15" t="s">
        <v>213</v>
      </c>
      <c r="M160" s="15">
        <v>4380</v>
      </c>
      <c r="N160" s="17">
        <v>990</v>
      </c>
      <c r="O160" s="15">
        <v>220</v>
      </c>
      <c r="Q160" s="16">
        <v>1.17</v>
      </c>
      <c r="R160" s="6"/>
      <c r="S160" s="33">
        <v>10560</v>
      </c>
    </row>
    <row r="161" spans="10:19" x14ac:dyDescent="0.4">
      <c r="J161" s="6"/>
      <c r="K161" s="15">
        <v>68</v>
      </c>
      <c r="L161" s="15" t="s">
        <v>214</v>
      </c>
      <c r="M161" s="15">
        <v>4380</v>
      </c>
      <c r="N161" s="17">
        <v>1190</v>
      </c>
      <c r="O161" s="15">
        <v>220</v>
      </c>
      <c r="Q161" s="16">
        <v>1.575</v>
      </c>
      <c r="R161" s="6"/>
      <c r="S161" s="33">
        <v>11280</v>
      </c>
    </row>
    <row r="162" spans="10:19" x14ac:dyDescent="0.4">
      <c r="J162" s="6"/>
      <c r="K162" s="15">
        <v>69</v>
      </c>
      <c r="L162" s="15" t="s">
        <v>215</v>
      </c>
      <c r="M162" s="15">
        <v>4380</v>
      </c>
      <c r="N162" s="17">
        <v>1490</v>
      </c>
      <c r="O162" s="15">
        <v>220</v>
      </c>
      <c r="Q162" s="16">
        <v>2.0750000000000002</v>
      </c>
      <c r="R162" s="6"/>
      <c r="S162" s="33">
        <v>14520</v>
      </c>
    </row>
    <row r="163" spans="10:19" x14ac:dyDescent="0.4">
      <c r="J163" s="6"/>
      <c r="K163" s="15">
        <v>70</v>
      </c>
      <c r="L163" s="15" t="s">
        <v>216</v>
      </c>
      <c r="M163" s="15">
        <v>4480</v>
      </c>
      <c r="N163" s="17">
        <v>990</v>
      </c>
      <c r="O163" s="15">
        <v>220</v>
      </c>
      <c r="Q163" s="16">
        <v>1.325</v>
      </c>
      <c r="R163" s="6"/>
      <c r="S163" s="33">
        <v>10680</v>
      </c>
    </row>
    <row r="164" spans="10:19" x14ac:dyDescent="0.4">
      <c r="J164" s="6"/>
      <c r="K164" s="15">
        <v>71</v>
      </c>
      <c r="L164" s="15" t="s">
        <v>217</v>
      </c>
      <c r="M164" s="15">
        <v>4480</v>
      </c>
      <c r="N164" s="17">
        <v>1190</v>
      </c>
      <c r="O164" s="15">
        <v>220</v>
      </c>
      <c r="Q164" s="16">
        <v>1.6</v>
      </c>
      <c r="R164" s="6"/>
      <c r="S164" s="33">
        <v>11400</v>
      </c>
    </row>
    <row r="165" spans="10:19" x14ac:dyDescent="0.4">
      <c r="J165" s="6"/>
      <c r="K165" s="15">
        <v>72</v>
      </c>
      <c r="L165" s="15" t="s">
        <v>218</v>
      </c>
      <c r="M165" s="15">
        <v>4480</v>
      </c>
      <c r="N165" s="17">
        <v>1490</v>
      </c>
      <c r="O165" s="15">
        <v>220</v>
      </c>
      <c r="Q165" s="16">
        <v>2.2000000000000002</v>
      </c>
      <c r="R165" s="6"/>
      <c r="S165" s="33">
        <v>14640</v>
      </c>
    </row>
    <row r="166" spans="10:19" x14ac:dyDescent="0.4">
      <c r="J166" s="6"/>
      <c r="K166" s="15">
        <v>73</v>
      </c>
      <c r="L166" s="15" t="s">
        <v>219</v>
      </c>
      <c r="M166" s="15">
        <v>4580</v>
      </c>
      <c r="N166" s="17">
        <v>990</v>
      </c>
      <c r="O166" s="15">
        <v>220</v>
      </c>
      <c r="Q166" s="16">
        <v>1.413</v>
      </c>
      <c r="R166" s="6"/>
      <c r="S166" s="33">
        <v>11040</v>
      </c>
    </row>
    <row r="167" spans="10:19" x14ac:dyDescent="0.4">
      <c r="J167" s="6"/>
      <c r="K167" s="15">
        <v>74</v>
      </c>
      <c r="L167" s="15" t="s">
        <v>220</v>
      </c>
      <c r="M167" s="15">
        <v>4580</v>
      </c>
      <c r="N167" s="17">
        <v>1190</v>
      </c>
      <c r="O167" s="15">
        <v>220</v>
      </c>
      <c r="Q167" s="16">
        <v>1.65</v>
      </c>
      <c r="R167" s="6"/>
      <c r="S167" s="33">
        <v>11880</v>
      </c>
    </row>
    <row r="168" spans="10:19" x14ac:dyDescent="0.4">
      <c r="J168" s="6"/>
      <c r="K168" s="15">
        <v>75</v>
      </c>
      <c r="L168" s="15" t="s">
        <v>221</v>
      </c>
      <c r="M168" s="15">
        <v>4580</v>
      </c>
      <c r="N168" s="17">
        <v>1490</v>
      </c>
      <c r="O168" s="15">
        <v>220</v>
      </c>
      <c r="Q168" s="16">
        <v>2.0630000000000002</v>
      </c>
      <c r="R168" s="6"/>
      <c r="S168" s="33">
        <v>14880</v>
      </c>
    </row>
    <row r="169" spans="10:19" x14ac:dyDescent="0.4">
      <c r="J169" s="6"/>
      <c r="K169" s="15">
        <v>76</v>
      </c>
      <c r="L169" s="15" t="s">
        <v>222</v>
      </c>
      <c r="M169" s="15">
        <v>4680</v>
      </c>
      <c r="N169" s="17">
        <v>990</v>
      </c>
      <c r="O169" s="15">
        <v>220</v>
      </c>
      <c r="Q169" s="16">
        <v>1.375</v>
      </c>
      <c r="R169" s="6"/>
      <c r="S169" s="33">
        <v>11400</v>
      </c>
    </row>
    <row r="170" spans="10:19" x14ac:dyDescent="0.4">
      <c r="J170" s="6"/>
      <c r="K170" s="15">
        <v>77</v>
      </c>
      <c r="L170" s="15" t="s">
        <v>223</v>
      </c>
      <c r="M170" s="15">
        <v>4680</v>
      </c>
      <c r="N170" s="17">
        <v>1190</v>
      </c>
      <c r="O170" s="15">
        <v>220</v>
      </c>
      <c r="Q170" s="16">
        <v>1.675</v>
      </c>
      <c r="R170" s="6"/>
      <c r="S170" s="33">
        <v>12240</v>
      </c>
    </row>
    <row r="171" spans="10:19" x14ac:dyDescent="0.4">
      <c r="J171" s="6"/>
      <c r="K171" s="15">
        <v>78</v>
      </c>
      <c r="L171" s="15" t="s">
        <v>224</v>
      </c>
      <c r="M171" s="15">
        <v>4680</v>
      </c>
      <c r="N171" s="17">
        <v>1490</v>
      </c>
      <c r="O171" s="15">
        <v>220</v>
      </c>
      <c r="Q171" s="16">
        <v>2.2250000000000001</v>
      </c>
      <c r="R171" s="6"/>
      <c r="S171" s="33">
        <v>15600</v>
      </c>
    </row>
    <row r="172" spans="10:19" x14ac:dyDescent="0.4">
      <c r="J172" s="6"/>
      <c r="K172" s="15">
        <v>79</v>
      </c>
      <c r="L172" s="15" t="s">
        <v>225</v>
      </c>
      <c r="M172" s="15">
        <v>4780</v>
      </c>
      <c r="N172" s="17">
        <v>990</v>
      </c>
      <c r="O172" s="15">
        <v>220</v>
      </c>
      <c r="Q172" s="16">
        <v>1.4</v>
      </c>
      <c r="R172" s="6"/>
      <c r="S172" s="33">
        <v>10800</v>
      </c>
    </row>
    <row r="173" spans="10:19" x14ac:dyDescent="0.4">
      <c r="J173" s="6"/>
      <c r="K173" s="15">
        <v>80</v>
      </c>
      <c r="L173" s="15" t="s">
        <v>226</v>
      </c>
      <c r="M173" s="15">
        <v>4780</v>
      </c>
      <c r="N173" s="17">
        <v>1190</v>
      </c>
      <c r="O173" s="15">
        <v>220</v>
      </c>
      <c r="Q173" s="16">
        <v>1.71</v>
      </c>
      <c r="R173" s="6"/>
      <c r="S173" s="33">
        <v>12480</v>
      </c>
    </row>
    <row r="174" spans="10:19" x14ac:dyDescent="0.4">
      <c r="J174" s="6"/>
      <c r="K174" s="15">
        <v>81</v>
      </c>
      <c r="L174" s="15" t="s">
        <v>227</v>
      </c>
      <c r="M174" s="15">
        <v>4780</v>
      </c>
      <c r="N174" s="17">
        <v>1490</v>
      </c>
      <c r="O174" s="15">
        <v>220</v>
      </c>
      <c r="Q174" s="16">
        <v>2.2749999999999999</v>
      </c>
      <c r="R174" s="6"/>
      <c r="S174" s="33">
        <v>15840</v>
      </c>
    </row>
    <row r="175" spans="10:19" x14ac:dyDescent="0.4">
      <c r="J175" s="6"/>
      <c r="K175" s="15">
        <v>82</v>
      </c>
      <c r="L175" s="15" t="s">
        <v>228</v>
      </c>
      <c r="M175" s="15">
        <v>4880</v>
      </c>
      <c r="N175" s="17">
        <v>990</v>
      </c>
      <c r="O175" s="15">
        <v>220</v>
      </c>
      <c r="Q175" s="16">
        <v>1.45</v>
      </c>
      <c r="R175" s="6"/>
      <c r="S175" s="33">
        <v>11880</v>
      </c>
    </row>
    <row r="176" spans="10:19" x14ac:dyDescent="0.4">
      <c r="J176" s="6"/>
      <c r="K176" s="15">
        <v>83</v>
      </c>
      <c r="L176" s="15" t="s">
        <v>229</v>
      </c>
      <c r="M176" s="15">
        <v>4880</v>
      </c>
      <c r="N176" s="17">
        <v>1190</v>
      </c>
      <c r="O176" s="15">
        <v>220</v>
      </c>
      <c r="Q176" s="16">
        <v>1.75</v>
      </c>
      <c r="R176" s="6"/>
      <c r="S176" s="33">
        <v>12480</v>
      </c>
    </row>
    <row r="177" spans="10:19" x14ac:dyDescent="0.4">
      <c r="J177" s="6"/>
      <c r="K177" s="15">
        <v>84</v>
      </c>
      <c r="L177" s="15" t="s">
        <v>230</v>
      </c>
      <c r="M177" s="15">
        <v>4880</v>
      </c>
      <c r="N177" s="17">
        <v>1490</v>
      </c>
      <c r="O177" s="15">
        <v>220</v>
      </c>
      <c r="Q177" s="16">
        <v>2.3250000000000002</v>
      </c>
      <c r="R177" s="6"/>
      <c r="S177" s="33">
        <v>16200</v>
      </c>
    </row>
    <row r="178" spans="10:19" x14ac:dyDescent="0.4">
      <c r="J178" s="6"/>
      <c r="K178" s="15">
        <v>85</v>
      </c>
      <c r="L178" s="15" t="s">
        <v>231</v>
      </c>
      <c r="M178" s="15">
        <v>4980</v>
      </c>
      <c r="N178" s="17">
        <v>990</v>
      </c>
      <c r="O178" s="15">
        <v>220</v>
      </c>
      <c r="Q178" s="16">
        <v>1.4750000000000001</v>
      </c>
      <c r="R178" s="6"/>
      <c r="S178" s="33">
        <v>12120</v>
      </c>
    </row>
    <row r="179" spans="10:19" x14ac:dyDescent="0.4">
      <c r="J179" s="6"/>
      <c r="K179" s="15">
        <v>86</v>
      </c>
      <c r="L179" s="15" t="s">
        <v>232</v>
      </c>
      <c r="M179" s="15">
        <v>4980</v>
      </c>
      <c r="N179" s="17">
        <v>1190</v>
      </c>
      <c r="O179" s="15">
        <v>220</v>
      </c>
      <c r="Q179" s="16">
        <v>1.7749999999999999</v>
      </c>
      <c r="R179" s="6"/>
      <c r="S179" s="33">
        <v>12960</v>
      </c>
    </row>
    <row r="180" spans="10:19" x14ac:dyDescent="0.4">
      <c r="J180" s="6"/>
      <c r="K180" s="15">
        <v>87</v>
      </c>
      <c r="L180" s="15" t="s">
        <v>233</v>
      </c>
      <c r="M180" s="15">
        <v>4980</v>
      </c>
      <c r="N180" s="17">
        <v>1490</v>
      </c>
      <c r="O180" s="15">
        <v>220</v>
      </c>
      <c r="Q180" s="16">
        <v>2.35</v>
      </c>
      <c r="R180" s="6"/>
      <c r="S180" s="33">
        <v>16920</v>
      </c>
    </row>
    <row r="181" spans="10:19" x14ac:dyDescent="0.4">
      <c r="J181" s="6"/>
      <c r="K181" s="15">
        <v>88</v>
      </c>
      <c r="L181" s="15" t="s">
        <v>234</v>
      </c>
      <c r="M181" s="15">
        <v>5080</v>
      </c>
      <c r="N181" s="17">
        <v>990</v>
      </c>
      <c r="O181" s="15">
        <v>220</v>
      </c>
      <c r="Q181" s="16">
        <v>1.5</v>
      </c>
      <c r="R181" s="6"/>
      <c r="S181" s="33">
        <v>11280</v>
      </c>
    </row>
    <row r="182" spans="10:19" x14ac:dyDescent="0.4">
      <c r="J182" s="6"/>
      <c r="K182" s="15">
        <v>89</v>
      </c>
      <c r="L182" s="15" t="s">
        <v>235</v>
      </c>
      <c r="M182" s="15">
        <v>5080</v>
      </c>
      <c r="N182" s="17">
        <v>1190</v>
      </c>
      <c r="O182" s="15">
        <v>220</v>
      </c>
      <c r="Q182" s="16">
        <v>1.825</v>
      </c>
      <c r="R182" s="6"/>
      <c r="S182" s="33">
        <v>13080</v>
      </c>
    </row>
    <row r="183" spans="10:19" x14ac:dyDescent="0.4">
      <c r="J183" s="6"/>
      <c r="K183" s="15">
        <v>90</v>
      </c>
      <c r="L183" s="15" t="s">
        <v>236</v>
      </c>
      <c r="M183" s="15">
        <v>5080</v>
      </c>
      <c r="N183" s="17">
        <v>1490</v>
      </c>
      <c r="O183" s="15">
        <v>220</v>
      </c>
      <c r="Q183" s="16">
        <v>2.4</v>
      </c>
      <c r="R183" s="6"/>
      <c r="S183" s="33">
        <v>16680</v>
      </c>
    </row>
    <row r="184" spans="10:19" x14ac:dyDescent="0.4">
      <c r="J184" s="6"/>
      <c r="K184" s="15">
        <v>91</v>
      </c>
      <c r="L184" s="15" t="s">
        <v>237</v>
      </c>
      <c r="M184" s="15">
        <v>5180</v>
      </c>
      <c r="N184" s="17">
        <v>990</v>
      </c>
      <c r="O184" s="15">
        <v>220</v>
      </c>
      <c r="Q184" s="16">
        <v>1.5249999999999999</v>
      </c>
      <c r="R184" s="6"/>
      <c r="S184" s="33">
        <v>11880</v>
      </c>
    </row>
    <row r="185" spans="10:19" x14ac:dyDescent="0.4">
      <c r="J185" s="6"/>
      <c r="K185" s="15">
        <v>92</v>
      </c>
      <c r="L185" s="15" t="s">
        <v>238</v>
      </c>
      <c r="M185" s="15">
        <v>5180</v>
      </c>
      <c r="N185" s="17">
        <v>1190</v>
      </c>
      <c r="O185" s="15">
        <v>220</v>
      </c>
      <c r="Q185" s="16">
        <v>1.85</v>
      </c>
      <c r="R185" s="6"/>
      <c r="S185" s="33">
        <v>13200</v>
      </c>
    </row>
    <row r="186" spans="10:19" x14ac:dyDescent="0.4">
      <c r="J186" s="6"/>
      <c r="K186" s="15">
        <v>93</v>
      </c>
      <c r="L186" s="15" t="s">
        <v>239</v>
      </c>
      <c r="M186" s="15">
        <v>5180</v>
      </c>
      <c r="N186" s="17">
        <v>1490</v>
      </c>
      <c r="O186" s="15">
        <v>220</v>
      </c>
      <c r="Q186" s="16">
        <v>2.4500000000000002</v>
      </c>
      <c r="R186" s="6"/>
      <c r="S186" s="33">
        <v>17160</v>
      </c>
    </row>
    <row r="187" spans="10:19" x14ac:dyDescent="0.4">
      <c r="J187" s="6"/>
      <c r="K187" s="15">
        <v>94</v>
      </c>
      <c r="L187" s="15" t="s">
        <v>240</v>
      </c>
      <c r="M187" s="15">
        <v>5280</v>
      </c>
      <c r="N187" s="17">
        <v>990</v>
      </c>
      <c r="O187" s="15">
        <v>220</v>
      </c>
      <c r="Q187" s="16">
        <v>1.55</v>
      </c>
      <c r="R187" s="6"/>
      <c r="S187" s="33">
        <v>11880</v>
      </c>
    </row>
    <row r="188" spans="10:19" x14ac:dyDescent="0.4">
      <c r="J188" s="6"/>
      <c r="K188" s="15">
        <v>95</v>
      </c>
      <c r="L188" s="15" t="s">
        <v>241</v>
      </c>
      <c r="M188" s="15">
        <v>5280</v>
      </c>
      <c r="N188" s="17">
        <v>1190</v>
      </c>
      <c r="O188" s="15">
        <v>220</v>
      </c>
      <c r="Q188" s="16">
        <v>1.875</v>
      </c>
      <c r="R188" s="6"/>
      <c r="S188" s="33">
        <v>13320</v>
      </c>
    </row>
    <row r="189" spans="10:19" x14ac:dyDescent="0.4">
      <c r="J189" s="6"/>
      <c r="K189" s="15">
        <v>96</v>
      </c>
      <c r="L189" s="15" t="s">
        <v>242</v>
      </c>
      <c r="M189" s="15">
        <v>5280</v>
      </c>
      <c r="N189" s="17">
        <v>1490</v>
      </c>
      <c r="O189" s="15">
        <v>220</v>
      </c>
      <c r="Q189" s="16">
        <v>2.5</v>
      </c>
      <c r="R189" s="6"/>
      <c r="S189" s="33">
        <v>17520</v>
      </c>
    </row>
    <row r="190" spans="10:19" x14ac:dyDescent="0.4">
      <c r="J190" s="6"/>
      <c r="K190" s="15">
        <v>97</v>
      </c>
      <c r="L190" s="15" t="s">
        <v>243</v>
      </c>
      <c r="M190" s="15">
        <v>5380</v>
      </c>
      <c r="N190" s="17">
        <v>990</v>
      </c>
      <c r="O190" s="15">
        <v>220</v>
      </c>
      <c r="Q190" s="16">
        <v>1.575</v>
      </c>
      <c r="R190" s="6"/>
      <c r="S190" s="33">
        <v>11760</v>
      </c>
    </row>
    <row r="191" spans="10:19" x14ac:dyDescent="0.4">
      <c r="J191" s="4"/>
      <c r="K191" s="15">
        <v>98</v>
      </c>
      <c r="L191" s="15" t="s">
        <v>244</v>
      </c>
      <c r="M191" s="15">
        <v>5380</v>
      </c>
      <c r="N191" s="17">
        <v>1190</v>
      </c>
      <c r="O191" s="15">
        <v>220</v>
      </c>
      <c r="Q191" s="16">
        <v>1.925</v>
      </c>
      <c r="R191" s="6"/>
      <c r="S191" s="33">
        <v>13680</v>
      </c>
    </row>
    <row r="192" spans="10:19" x14ac:dyDescent="0.4">
      <c r="J192" s="4"/>
      <c r="K192" s="15">
        <v>99</v>
      </c>
      <c r="L192" s="15" t="s">
        <v>245</v>
      </c>
      <c r="M192" s="15">
        <v>5380</v>
      </c>
      <c r="N192" s="17">
        <v>1490</v>
      </c>
      <c r="O192" s="15">
        <v>220</v>
      </c>
      <c r="Q192" s="16">
        <v>2.5499999999999998</v>
      </c>
      <c r="R192" s="6"/>
      <c r="S192" s="33">
        <v>17520</v>
      </c>
    </row>
    <row r="193" spans="10:19" x14ac:dyDescent="0.4">
      <c r="J193" s="4"/>
      <c r="K193" s="15">
        <v>100</v>
      </c>
      <c r="L193" s="15" t="s">
        <v>246</v>
      </c>
      <c r="M193" s="15">
        <v>5480</v>
      </c>
      <c r="N193" s="17">
        <v>990</v>
      </c>
      <c r="O193" s="15">
        <v>220</v>
      </c>
      <c r="Q193" s="16">
        <v>1.6</v>
      </c>
      <c r="R193" s="6"/>
      <c r="S193" s="33">
        <v>11880</v>
      </c>
    </row>
    <row r="194" spans="10:19" x14ac:dyDescent="0.4">
      <c r="J194" s="4"/>
      <c r="K194" s="15">
        <v>101</v>
      </c>
      <c r="L194" s="15" t="s">
        <v>247</v>
      </c>
      <c r="M194" s="15">
        <v>5480</v>
      </c>
      <c r="N194" s="17">
        <v>1190</v>
      </c>
      <c r="O194" s="15">
        <v>220</v>
      </c>
      <c r="Q194" s="16">
        <v>1.79</v>
      </c>
      <c r="R194" s="6"/>
      <c r="S194" s="33">
        <v>15000</v>
      </c>
    </row>
    <row r="195" spans="10:19" ht="15" customHeight="1" x14ac:dyDescent="0.4">
      <c r="J195" s="4"/>
      <c r="K195" s="15">
        <v>102</v>
      </c>
      <c r="L195" s="15" t="s">
        <v>248</v>
      </c>
      <c r="M195" s="15">
        <v>5480</v>
      </c>
      <c r="N195" s="17">
        <v>1490</v>
      </c>
      <c r="O195" s="15">
        <v>220</v>
      </c>
      <c r="Q195" s="16">
        <v>2.25</v>
      </c>
      <c r="R195" s="6"/>
      <c r="S195" s="33">
        <v>18000</v>
      </c>
    </row>
    <row r="196" spans="10:19" x14ac:dyDescent="0.4">
      <c r="K196" s="15">
        <v>103</v>
      </c>
      <c r="L196" s="15" t="s">
        <v>249</v>
      </c>
      <c r="M196" s="15">
        <v>5580</v>
      </c>
      <c r="N196" s="17">
        <v>990</v>
      </c>
      <c r="O196" s="15">
        <v>220</v>
      </c>
      <c r="Q196" s="16">
        <v>1.65</v>
      </c>
      <c r="S196" s="33">
        <v>12240</v>
      </c>
    </row>
    <row r="197" spans="10:19" x14ac:dyDescent="0.4">
      <c r="K197" s="15">
        <v>104</v>
      </c>
      <c r="L197" s="15" t="s">
        <v>250</v>
      </c>
      <c r="M197" s="15">
        <v>5580</v>
      </c>
      <c r="N197" s="17">
        <v>1190</v>
      </c>
      <c r="O197" s="15">
        <v>220</v>
      </c>
      <c r="Q197" s="16">
        <v>2</v>
      </c>
      <c r="S197" s="33">
        <v>15120</v>
      </c>
    </row>
    <row r="198" spans="10:19" x14ac:dyDescent="0.4">
      <c r="K198" s="15">
        <v>105</v>
      </c>
      <c r="L198" s="15" t="s">
        <v>251</v>
      </c>
      <c r="M198" s="15">
        <v>5580</v>
      </c>
      <c r="N198" s="17">
        <v>1490</v>
      </c>
      <c r="O198" s="15">
        <v>220</v>
      </c>
      <c r="Q198" s="16">
        <v>2.6749999999999998</v>
      </c>
      <c r="S198" s="33">
        <v>19200</v>
      </c>
    </row>
    <row r="199" spans="10:19" x14ac:dyDescent="0.4">
      <c r="K199" s="15">
        <v>106</v>
      </c>
      <c r="L199" s="15" t="s">
        <v>252</v>
      </c>
      <c r="M199" s="15">
        <v>5680</v>
      </c>
      <c r="N199" s="17">
        <v>990</v>
      </c>
      <c r="O199" s="15">
        <v>220</v>
      </c>
      <c r="Q199" s="16">
        <v>1.675</v>
      </c>
      <c r="S199" s="33">
        <v>12480</v>
      </c>
    </row>
    <row r="200" spans="10:19" x14ac:dyDescent="0.4">
      <c r="K200" s="15">
        <v>107</v>
      </c>
      <c r="L200" s="15" t="s">
        <v>253</v>
      </c>
      <c r="M200" s="15">
        <v>5680</v>
      </c>
      <c r="N200" s="17">
        <v>1190</v>
      </c>
      <c r="O200" s="15">
        <v>220</v>
      </c>
      <c r="Q200" s="16">
        <v>2.0249999999999999</v>
      </c>
      <c r="S200" s="33">
        <v>14640</v>
      </c>
    </row>
    <row r="201" spans="10:19" x14ac:dyDescent="0.4">
      <c r="K201" s="15">
        <v>108</v>
      </c>
      <c r="L201" s="15" t="s">
        <v>254</v>
      </c>
      <c r="M201" s="15">
        <v>5680</v>
      </c>
      <c r="N201" s="17">
        <v>1490</v>
      </c>
      <c r="O201" s="15">
        <v>220</v>
      </c>
      <c r="Q201" s="16">
        <v>2.6749999999999998</v>
      </c>
      <c r="S201" s="33">
        <v>18960</v>
      </c>
    </row>
    <row r="202" spans="10:19" x14ac:dyDescent="0.4">
      <c r="K202" s="15">
        <v>109</v>
      </c>
      <c r="L202" s="15" t="s">
        <v>255</v>
      </c>
      <c r="M202" s="15">
        <v>5780</v>
      </c>
      <c r="N202" s="17">
        <v>990</v>
      </c>
      <c r="O202" s="15">
        <v>220</v>
      </c>
      <c r="Q202" s="16">
        <v>1.7</v>
      </c>
      <c r="S202" s="33">
        <v>13800</v>
      </c>
    </row>
    <row r="203" spans="10:19" x14ac:dyDescent="0.4">
      <c r="K203" s="15">
        <v>110</v>
      </c>
      <c r="L203" s="15" t="s">
        <v>256</v>
      </c>
      <c r="M203" s="15">
        <v>5780</v>
      </c>
      <c r="N203" s="17">
        <v>1190</v>
      </c>
      <c r="O203" s="15">
        <v>220</v>
      </c>
      <c r="Q203" s="16">
        <v>2.0499999999999998</v>
      </c>
      <c r="S203" s="33">
        <v>15480</v>
      </c>
    </row>
    <row r="204" spans="10:19" x14ac:dyDescent="0.4">
      <c r="K204" s="15">
        <v>111</v>
      </c>
      <c r="L204" s="15" t="s">
        <v>257</v>
      </c>
      <c r="M204" s="15">
        <v>5780</v>
      </c>
      <c r="N204" s="17">
        <v>1490</v>
      </c>
      <c r="O204" s="15">
        <v>220</v>
      </c>
      <c r="Q204" s="16">
        <v>2.7250000000000001</v>
      </c>
      <c r="S204" s="33">
        <v>19680</v>
      </c>
    </row>
    <row r="205" spans="10:19" x14ac:dyDescent="0.4">
      <c r="K205" s="15">
        <v>112</v>
      </c>
      <c r="L205" s="15" t="s">
        <v>258</v>
      </c>
      <c r="M205" s="15">
        <v>5880</v>
      </c>
      <c r="N205" s="17">
        <v>990</v>
      </c>
      <c r="O205" s="15">
        <v>220</v>
      </c>
      <c r="Q205" s="16">
        <v>1.7350000000000001</v>
      </c>
      <c r="S205" s="33">
        <v>13920</v>
      </c>
    </row>
    <row r="206" spans="10:19" x14ac:dyDescent="0.4">
      <c r="K206" s="15">
        <v>113</v>
      </c>
      <c r="L206" s="15" t="s">
        <v>259</v>
      </c>
      <c r="M206" s="15">
        <v>5880</v>
      </c>
      <c r="N206" s="17">
        <v>1190</v>
      </c>
      <c r="O206" s="15">
        <v>220</v>
      </c>
      <c r="Q206" s="16">
        <v>2.1</v>
      </c>
      <c r="S206" s="33">
        <v>15000</v>
      </c>
    </row>
    <row r="207" spans="10:19" x14ac:dyDescent="0.4">
      <c r="K207" s="15">
        <v>114</v>
      </c>
      <c r="L207" s="15" t="s">
        <v>260</v>
      </c>
      <c r="M207" s="15">
        <v>5880</v>
      </c>
      <c r="N207" s="17">
        <v>1490</v>
      </c>
      <c r="O207" s="15">
        <v>220</v>
      </c>
      <c r="Q207" s="16">
        <v>2.7749999999999999</v>
      </c>
      <c r="S207" s="33">
        <v>19920</v>
      </c>
    </row>
    <row r="208" spans="10:19" x14ac:dyDescent="0.4">
      <c r="K208" s="15">
        <v>115</v>
      </c>
      <c r="L208" s="15" t="s">
        <v>261</v>
      </c>
      <c r="M208" s="15">
        <v>5980</v>
      </c>
      <c r="N208" s="17">
        <v>990</v>
      </c>
      <c r="O208" s="15">
        <v>220</v>
      </c>
      <c r="Q208" s="16">
        <v>1.75</v>
      </c>
      <c r="S208" s="33">
        <v>13560</v>
      </c>
    </row>
    <row r="209" spans="11:19" x14ac:dyDescent="0.4">
      <c r="K209" s="15">
        <v>116</v>
      </c>
      <c r="L209" s="15" t="s">
        <v>262</v>
      </c>
      <c r="M209" s="15">
        <v>5980</v>
      </c>
      <c r="N209" s="17">
        <v>1190</v>
      </c>
      <c r="O209" s="15">
        <v>220</v>
      </c>
      <c r="Q209" s="16">
        <v>2.125</v>
      </c>
      <c r="S209" s="33">
        <v>15240</v>
      </c>
    </row>
    <row r="210" spans="11:19" x14ac:dyDescent="0.4">
      <c r="K210" s="15">
        <v>117</v>
      </c>
      <c r="L210" s="15" t="s">
        <v>263</v>
      </c>
      <c r="M210" s="15">
        <v>5980</v>
      </c>
      <c r="N210" s="17">
        <v>1490</v>
      </c>
      <c r="O210" s="15">
        <v>220</v>
      </c>
      <c r="Q210" s="16">
        <v>2.8250000000000002</v>
      </c>
      <c r="S210" s="33">
        <v>20280</v>
      </c>
    </row>
    <row r="211" spans="11:19" x14ac:dyDescent="0.4">
      <c r="K211" s="15">
        <v>118</v>
      </c>
      <c r="L211" s="15" t="s">
        <v>264</v>
      </c>
      <c r="M211" s="15">
        <v>6080</v>
      </c>
      <c r="N211" s="17">
        <v>990</v>
      </c>
      <c r="O211" s="15">
        <v>220</v>
      </c>
      <c r="Q211" s="16">
        <v>1.788</v>
      </c>
      <c r="S211" s="33">
        <v>13680</v>
      </c>
    </row>
    <row r="212" spans="11:19" x14ac:dyDescent="0.4">
      <c r="K212" s="15">
        <v>119</v>
      </c>
      <c r="L212" s="15" t="s">
        <v>265</v>
      </c>
      <c r="M212" s="15">
        <v>6080</v>
      </c>
      <c r="N212" s="17">
        <v>1190</v>
      </c>
      <c r="O212" s="15">
        <v>220</v>
      </c>
      <c r="Q212" s="16">
        <v>2.1749999999999998</v>
      </c>
      <c r="S212" s="33">
        <v>16200</v>
      </c>
    </row>
    <row r="213" spans="11:19" x14ac:dyDescent="0.4">
      <c r="K213" s="15">
        <v>120</v>
      </c>
      <c r="L213" s="15" t="s">
        <v>266</v>
      </c>
      <c r="M213" s="15">
        <v>6080</v>
      </c>
      <c r="N213" s="17">
        <v>1490</v>
      </c>
      <c r="O213" s="15">
        <v>220</v>
      </c>
      <c r="Q213" s="16">
        <v>2.85</v>
      </c>
      <c r="S213" s="33">
        <v>20400</v>
      </c>
    </row>
    <row r="214" spans="11:19" x14ac:dyDescent="0.4">
      <c r="K214" s="15">
        <v>121</v>
      </c>
      <c r="L214" s="15" t="s">
        <v>267</v>
      </c>
      <c r="M214" s="15">
        <v>6180</v>
      </c>
      <c r="N214" s="17">
        <v>990</v>
      </c>
      <c r="O214" s="15">
        <v>220</v>
      </c>
      <c r="Q214" s="16">
        <v>1.931</v>
      </c>
      <c r="S214" s="33">
        <v>14040</v>
      </c>
    </row>
    <row r="215" spans="11:19" x14ac:dyDescent="0.4">
      <c r="K215" s="15">
        <v>122</v>
      </c>
      <c r="L215" s="15" t="s">
        <v>268</v>
      </c>
      <c r="M215" s="15">
        <v>6180</v>
      </c>
      <c r="N215" s="17">
        <v>1190</v>
      </c>
      <c r="O215" s="15">
        <v>220</v>
      </c>
      <c r="Q215" s="16">
        <v>2.1749999999999998</v>
      </c>
      <c r="S215" s="33">
        <v>16440</v>
      </c>
    </row>
    <row r="216" spans="11:19" x14ac:dyDescent="0.4">
      <c r="K216" s="15">
        <v>123</v>
      </c>
      <c r="L216" s="15" t="s">
        <v>269</v>
      </c>
      <c r="M216" s="15">
        <v>6180</v>
      </c>
      <c r="N216" s="17">
        <v>1490</v>
      </c>
      <c r="O216" s="15">
        <v>220</v>
      </c>
      <c r="Q216" s="16">
        <v>2.7250000000000001</v>
      </c>
      <c r="S216" s="33">
        <v>20520</v>
      </c>
    </row>
    <row r="217" spans="11:19" x14ac:dyDescent="0.4">
      <c r="K217" s="15">
        <v>124</v>
      </c>
      <c r="L217" s="15" t="s">
        <v>270</v>
      </c>
      <c r="M217" s="15">
        <v>6280</v>
      </c>
      <c r="N217" s="17">
        <v>990</v>
      </c>
      <c r="O217" s="15">
        <v>220</v>
      </c>
      <c r="Q217" s="16">
        <v>1.85</v>
      </c>
      <c r="S217" s="33">
        <v>14040</v>
      </c>
    </row>
    <row r="218" spans="11:19" x14ac:dyDescent="0.4">
      <c r="K218" s="15">
        <v>125</v>
      </c>
      <c r="L218" s="15" t="s">
        <v>271</v>
      </c>
      <c r="M218" s="15">
        <v>6280</v>
      </c>
      <c r="N218" s="17">
        <v>1190</v>
      </c>
      <c r="O218" s="15">
        <v>220</v>
      </c>
      <c r="Q218" s="16">
        <v>2.2250000000000001</v>
      </c>
      <c r="S218" s="33">
        <v>16200</v>
      </c>
    </row>
    <row r="219" spans="11:19" x14ac:dyDescent="0.4">
      <c r="K219" s="15">
        <v>126</v>
      </c>
      <c r="L219" s="15" t="s">
        <v>272</v>
      </c>
      <c r="M219" s="15">
        <v>6380</v>
      </c>
      <c r="N219" s="17">
        <v>1490</v>
      </c>
      <c r="O219" s="15">
        <v>220</v>
      </c>
      <c r="Q219" s="16">
        <v>2.95</v>
      </c>
      <c r="S219" s="33">
        <v>20760</v>
      </c>
    </row>
    <row r="220" spans="11:19" x14ac:dyDescent="0.4">
      <c r="K220" s="15">
        <v>127</v>
      </c>
      <c r="L220" s="15" t="s">
        <v>273</v>
      </c>
      <c r="M220" s="15">
        <v>6380</v>
      </c>
      <c r="N220" s="17">
        <v>990</v>
      </c>
      <c r="O220" s="15">
        <v>220</v>
      </c>
      <c r="Q220" s="16">
        <v>1.875</v>
      </c>
      <c r="S220" s="33">
        <v>16320</v>
      </c>
    </row>
    <row r="221" spans="11:19" ht="15" customHeight="1" x14ac:dyDescent="0.4">
      <c r="K221" s="15">
        <v>128</v>
      </c>
      <c r="L221" s="15" t="s">
        <v>274</v>
      </c>
      <c r="M221" s="15">
        <v>6380</v>
      </c>
      <c r="N221" s="17">
        <v>1190</v>
      </c>
      <c r="O221" s="15">
        <v>220</v>
      </c>
      <c r="Q221" s="16">
        <v>2.2749999999999999</v>
      </c>
      <c r="S221" s="33">
        <v>17400</v>
      </c>
    </row>
    <row r="222" spans="11:19" ht="15" customHeight="1" x14ac:dyDescent="0.4">
      <c r="K222" s="15">
        <v>129</v>
      </c>
      <c r="L222" s="15" t="s">
        <v>275</v>
      </c>
      <c r="M222" s="15">
        <v>6380</v>
      </c>
      <c r="N222" s="17">
        <v>1490</v>
      </c>
      <c r="O222" s="15">
        <v>220</v>
      </c>
      <c r="Q222" s="16">
        <v>3</v>
      </c>
      <c r="S222" s="33">
        <v>21600</v>
      </c>
    </row>
    <row r="223" spans="11:19" x14ac:dyDescent="0.4">
      <c r="K223" s="15">
        <v>130</v>
      </c>
      <c r="L223" s="15" t="s">
        <v>276</v>
      </c>
      <c r="M223" s="15">
        <v>6480</v>
      </c>
      <c r="N223" s="17">
        <v>990</v>
      </c>
      <c r="O223" s="15">
        <v>220</v>
      </c>
      <c r="Q223" s="16">
        <v>1.96</v>
      </c>
      <c r="S223" s="33">
        <v>16200</v>
      </c>
    </row>
    <row r="224" spans="11:19" ht="15" customHeight="1" x14ac:dyDescent="0.4">
      <c r="K224" s="15">
        <v>131</v>
      </c>
      <c r="L224" s="15" t="s">
        <v>277</v>
      </c>
      <c r="M224" s="15">
        <v>6480</v>
      </c>
      <c r="N224" s="17">
        <v>1190</v>
      </c>
      <c r="O224" s="15">
        <v>220</v>
      </c>
      <c r="Q224" s="16">
        <v>2.2999999999999998</v>
      </c>
      <c r="S224" s="33">
        <v>17880</v>
      </c>
    </row>
    <row r="225" spans="11:19" x14ac:dyDescent="0.4">
      <c r="K225" s="15">
        <v>132</v>
      </c>
      <c r="L225" s="15" t="s">
        <v>278</v>
      </c>
      <c r="M225" s="15">
        <v>6480</v>
      </c>
      <c r="N225" s="17">
        <v>1490</v>
      </c>
      <c r="O225" s="15">
        <v>220</v>
      </c>
      <c r="Q225" s="16">
        <v>3.05</v>
      </c>
      <c r="S225" s="33">
        <v>22680</v>
      </c>
    </row>
    <row r="226" spans="11:19" x14ac:dyDescent="0.4">
      <c r="K226" s="15">
        <v>133</v>
      </c>
      <c r="L226" s="15" t="s">
        <v>279</v>
      </c>
      <c r="M226" s="15">
        <v>6580</v>
      </c>
      <c r="N226" s="17">
        <v>990</v>
      </c>
      <c r="O226" s="15">
        <v>220</v>
      </c>
      <c r="Q226" s="16">
        <v>2.008</v>
      </c>
      <c r="S226" s="33">
        <v>16320</v>
      </c>
    </row>
    <row r="227" spans="11:19" x14ac:dyDescent="0.4">
      <c r="K227" s="15">
        <v>134</v>
      </c>
      <c r="L227" s="15" t="s">
        <v>280</v>
      </c>
      <c r="M227" s="15">
        <v>6580</v>
      </c>
      <c r="N227" s="17">
        <v>1190</v>
      </c>
      <c r="O227" s="15">
        <v>220</v>
      </c>
      <c r="Q227" s="16">
        <v>2.3250000000000002</v>
      </c>
      <c r="S227" s="33">
        <v>17880</v>
      </c>
    </row>
    <row r="228" spans="11:19" x14ac:dyDescent="0.4">
      <c r="K228" s="15">
        <v>135</v>
      </c>
      <c r="L228" s="15" t="s">
        <v>281</v>
      </c>
      <c r="M228" s="15">
        <v>6580</v>
      </c>
      <c r="N228" s="17">
        <v>1490</v>
      </c>
      <c r="O228" s="15">
        <v>220</v>
      </c>
      <c r="Q228" s="16">
        <v>3.1</v>
      </c>
      <c r="S228" s="33">
        <v>22920</v>
      </c>
    </row>
    <row r="229" spans="11:19" x14ac:dyDescent="0.4">
      <c r="K229" s="15">
        <v>136</v>
      </c>
      <c r="L229" s="15" t="s">
        <v>282</v>
      </c>
      <c r="M229" s="15">
        <v>6680</v>
      </c>
      <c r="N229" s="17">
        <v>990</v>
      </c>
      <c r="O229" s="15">
        <v>220</v>
      </c>
      <c r="Q229" s="16">
        <v>2.0449999999999999</v>
      </c>
      <c r="S229" s="33">
        <v>16560</v>
      </c>
    </row>
    <row r="230" spans="11:19" x14ac:dyDescent="0.4">
      <c r="K230" s="15">
        <v>137</v>
      </c>
      <c r="L230" s="15" t="s">
        <v>283</v>
      </c>
      <c r="M230" s="15">
        <v>6680</v>
      </c>
      <c r="N230" s="17">
        <v>1190</v>
      </c>
      <c r="O230" s="15">
        <v>220</v>
      </c>
      <c r="Q230" s="16">
        <v>2.4500000000000002</v>
      </c>
      <c r="S230" s="33">
        <v>20400</v>
      </c>
    </row>
    <row r="231" spans="11:19" x14ac:dyDescent="0.4">
      <c r="K231" s="15">
        <v>138</v>
      </c>
      <c r="L231" s="15" t="s">
        <v>284</v>
      </c>
      <c r="M231" s="15">
        <v>6680</v>
      </c>
      <c r="N231" s="17">
        <v>1490</v>
      </c>
      <c r="O231" s="15">
        <v>220</v>
      </c>
      <c r="Q231" s="16">
        <v>3.15</v>
      </c>
      <c r="S231" s="33">
        <v>23520</v>
      </c>
    </row>
    <row r="232" spans="11:19" x14ac:dyDescent="0.4">
      <c r="K232" s="15">
        <v>139</v>
      </c>
      <c r="L232" s="15" t="s">
        <v>285</v>
      </c>
      <c r="M232" s="15">
        <v>6780</v>
      </c>
      <c r="N232" s="17">
        <v>990</v>
      </c>
      <c r="O232" s="15">
        <v>220</v>
      </c>
      <c r="Q232" s="16">
        <v>2.0750000000000002</v>
      </c>
      <c r="S232" s="33">
        <v>17520</v>
      </c>
    </row>
    <row r="233" spans="11:19" x14ac:dyDescent="0.4">
      <c r="K233" s="15">
        <v>140</v>
      </c>
      <c r="L233" s="15" t="s">
        <v>286</v>
      </c>
      <c r="M233" s="15">
        <v>6780</v>
      </c>
      <c r="N233" s="17">
        <v>1190</v>
      </c>
      <c r="O233" s="15">
        <v>220</v>
      </c>
      <c r="Q233" s="16">
        <v>2.4249999999999998</v>
      </c>
      <c r="S233" s="33">
        <v>19560</v>
      </c>
    </row>
    <row r="234" spans="11:19" x14ac:dyDescent="0.4">
      <c r="K234" s="15">
        <v>141</v>
      </c>
      <c r="L234" s="15" t="s">
        <v>287</v>
      </c>
      <c r="M234" s="15">
        <v>6780</v>
      </c>
      <c r="N234" s="17">
        <v>1490</v>
      </c>
      <c r="O234" s="15">
        <v>220</v>
      </c>
      <c r="Q234" s="16">
        <v>3.2149999999999999</v>
      </c>
      <c r="S234" s="33">
        <v>25800</v>
      </c>
    </row>
    <row r="235" spans="11:19" x14ac:dyDescent="0.4">
      <c r="K235" s="15">
        <v>142</v>
      </c>
      <c r="L235" s="15" t="s">
        <v>288</v>
      </c>
      <c r="M235" s="15">
        <v>6880</v>
      </c>
      <c r="N235" s="17">
        <v>990</v>
      </c>
      <c r="O235" s="15">
        <v>220</v>
      </c>
      <c r="Q235" s="16">
        <v>2.077</v>
      </c>
      <c r="S235" s="33">
        <v>16680</v>
      </c>
    </row>
    <row r="236" spans="11:19" x14ac:dyDescent="0.4">
      <c r="K236" s="15">
        <v>143</v>
      </c>
      <c r="L236" s="15" t="s">
        <v>289</v>
      </c>
      <c r="M236" s="15">
        <v>6880</v>
      </c>
      <c r="N236" s="17">
        <v>1190</v>
      </c>
      <c r="O236" s="15">
        <v>220</v>
      </c>
      <c r="Q236" s="16">
        <v>2.4159999999999999</v>
      </c>
      <c r="S236" s="33">
        <v>19320</v>
      </c>
    </row>
    <row r="237" spans="11:19" x14ac:dyDescent="0.4">
      <c r="K237" s="15">
        <v>144</v>
      </c>
      <c r="L237" s="15" t="s">
        <v>290</v>
      </c>
      <c r="M237" s="15">
        <v>6880</v>
      </c>
      <c r="N237" s="17">
        <v>1490</v>
      </c>
      <c r="O237" s="15">
        <v>220</v>
      </c>
      <c r="Q237" s="16">
        <v>3.2749999999999999</v>
      </c>
      <c r="S237" s="33">
        <v>25680</v>
      </c>
    </row>
    <row r="238" spans="11:19" x14ac:dyDescent="0.4">
      <c r="K238" s="15">
        <v>145</v>
      </c>
      <c r="L238" s="15" t="s">
        <v>291</v>
      </c>
      <c r="M238" s="15">
        <v>6980</v>
      </c>
      <c r="N238" s="17">
        <v>990</v>
      </c>
      <c r="O238" s="15">
        <v>220</v>
      </c>
      <c r="Q238" s="16">
        <v>2.125</v>
      </c>
      <c r="S238" s="33">
        <v>17880</v>
      </c>
    </row>
    <row r="239" spans="11:19" x14ac:dyDescent="0.4">
      <c r="K239" s="15">
        <v>146</v>
      </c>
      <c r="L239" s="15" t="s">
        <v>292</v>
      </c>
      <c r="M239" s="15">
        <v>6980</v>
      </c>
      <c r="N239" s="17">
        <v>1190</v>
      </c>
      <c r="O239" s="15">
        <v>220</v>
      </c>
      <c r="Q239" s="16">
        <v>2.4500000000000002</v>
      </c>
      <c r="S239" s="33">
        <v>20040</v>
      </c>
    </row>
    <row r="240" spans="11:19" x14ac:dyDescent="0.4">
      <c r="K240" s="15">
        <v>147</v>
      </c>
      <c r="L240" s="15" t="s">
        <v>293</v>
      </c>
      <c r="M240" s="15">
        <v>6980</v>
      </c>
      <c r="N240" s="17">
        <v>1490</v>
      </c>
      <c r="O240" s="15">
        <v>220</v>
      </c>
      <c r="Q240" s="16">
        <v>3.2250000000000001</v>
      </c>
      <c r="S240" s="33">
        <v>26280</v>
      </c>
    </row>
    <row r="241" spans="11:19" x14ac:dyDescent="0.4">
      <c r="K241" s="15">
        <v>148</v>
      </c>
      <c r="L241" s="15" t="s">
        <v>294</v>
      </c>
      <c r="M241" s="15">
        <v>7080</v>
      </c>
      <c r="N241" s="17">
        <v>990</v>
      </c>
      <c r="O241" s="15">
        <v>220</v>
      </c>
      <c r="Q241" s="16">
        <v>2.1</v>
      </c>
      <c r="S241" s="33">
        <v>17160</v>
      </c>
    </row>
    <row r="242" spans="11:19" x14ac:dyDescent="0.4">
      <c r="K242" s="15">
        <v>149</v>
      </c>
      <c r="L242" s="15" t="s">
        <v>295</v>
      </c>
      <c r="M242" s="15">
        <v>7080</v>
      </c>
      <c r="N242" s="17">
        <v>1190</v>
      </c>
      <c r="O242" s="15">
        <v>220</v>
      </c>
      <c r="Q242" s="16">
        <v>2.57</v>
      </c>
      <c r="S242" s="33">
        <v>19800</v>
      </c>
    </row>
    <row r="243" spans="11:19" x14ac:dyDescent="0.4">
      <c r="K243" s="15">
        <v>150</v>
      </c>
      <c r="L243" s="15" t="s">
        <v>296</v>
      </c>
      <c r="M243" s="15">
        <v>7080</v>
      </c>
      <c r="N243" s="17">
        <v>1490</v>
      </c>
      <c r="O243" s="15">
        <v>220</v>
      </c>
      <c r="Q243" s="16">
        <v>3.4</v>
      </c>
      <c r="S243" s="33">
        <v>25800</v>
      </c>
    </row>
    <row r="244" spans="11:19" x14ac:dyDescent="0.4">
      <c r="K244" s="15">
        <v>151</v>
      </c>
      <c r="L244" s="15" t="s">
        <v>297</v>
      </c>
      <c r="M244" s="15">
        <v>7180</v>
      </c>
      <c r="N244" s="17">
        <v>990</v>
      </c>
      <c r="O244" s="15">
        <v>220</v>
      </c>
      <c r="Q244" s="16">
        <v>2.1749999999999998</v>
      </c>
      <c r="S244" s="33">
        <v>17400</v>
      </c>
    </row>
    <row r="245" spans="11:19" x14ac:dyDescent="0.4">
      <c r="K245" s="15">
        <v>152</v>
      </c>
      <c r="L245" s="15" t="s">
        <v>298</v>
      </c>
      <c r="M245" s="15">
        <v>7180</v>
      </c>
      <c r="N245" s="17">
        <v>1190</v>
      </c>
      <c r="O245" s="15">
        <v>220</v>
      </c>
      <c r="Q245" s="16">
        <v>2.5249999999999999</v>
      </c>
      <c r="S245" s="33">
        <v>20280</v>
      </c>
    </row>
    <row r="246" spans="11:19" x14ac:dyDescent="0.4">
      <c r="K246" s="15">
        <v>152</v>
      </c>
      <c r="L246" s="15" t="s">
        <v>299</v>
      </c>
      <c r="M246" s="15">
        <v>7180</v>
      </c>
      <c r="N246" s="17">
        <v>1490</v>
      </c>
      <c r="O246" s="15">
        <v>220</v>
      </c>
      <c r="Q246" s="16">
        <v>3.375</v>
      </c>
      <c r="S246" s="33">
        <v>25920</v>
      </c>
    </row>
    <row r="313" spans="11:16" x14ac:dyDescent="0.4">
      <c r="K313" s="36"/>
      <c r="L313" s="36"/>
      <c r="M313" s="36"/>
      <c r="N313" s="36"/>
      <c r="O313" s="36"/>
      <c r="P313" s="37"/>
    </row>
    <row r="469" spans="11:17" x14ac:dyDescent="0.4">
      <c r="K469" s="15">
        <v>153</v>
      </c>
      <c r="L469" s="15" t="s">
        <v>299</v>
      </c>
      <c r="M469" s="15">
        <v>7180</v>
      </c>
      <c r="N469" s="17">
        <v>1490</v>
      </c>
      <c r="O469" s="15">
        <v>220</v>
      </c>
      <c r="P469" s="16">
        <v>3.375</v>
      </c>
      <c r="Q469" s="33">
        <v>21900</v>
      </c>
    </row>
  </sheetData>
  <sheetProtection algorithmName="SHA-512" hashValue="7A/PK9R/ydo42ycRgmqECmlMECKLRLBK/p89bUoug3+S1rFuqvi+cEBTKwD+w8ly+x6FTdQPrwHgSzcdOrXzYw==" saltValue="iyq7kePoM7CDtTD5P/y01w==" spinCount="100000" sheet="1" selectLockedCells="1" selectUnlockedCells="1"/>
  <mergeCells count="11">
    <mergeCell ref="K91:Q91"/>
    <mergeCell ref="L92:L93"/>
    <mergeCell ref="M92:O92"/>
    <mergeCell ref="Q92:Q93"/>
    <mergeCell ref="S92:S93"/>
    <mergeCell ref="K2:S2"/>
    <mergeCell ref="H83:I83"/>
    <mergeCell ref="B83:C83"/>
    <mergeCell ref="A1:I1"/>
    <mergeCell ref="K1:Q1"/>
    <mergeCell ref="A2:I2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7"/>
  <sheetViews>
    <sheetView workbookViewId="0">
      <selection activeCell="I6" sqref="I6"/>
    </sheetView>
  </sheetViews>
  <sheetFormatPr defaultRowHeight="14.6" x14ac:dyDescent="0.4"/>
  <cols>
    <col min="1" max="1" width="3.3828125" customWidth="1"/>
    <col min="2" max="2" width="25.53515625" customWidth="1"/>
    <col min="6" max="6" width="13.84375" customWidth="1"/>
    <col min="8" max="8" width="10" customWidth="1"/>
    <col min="9" max="9" width="18" customWidth="1"/>
  </cols>
  <sheetData>
    <row r="1" spans="1:9" ht="14.5" customHeight="1" x14ac:dyDescent="0.4">
      <c r="A1" s="108" t="s">
        <v>8</v>
      </c>
      <c r="B1" s="110" t="s">
        <v>445</v>
      </c>
      <c r="C1" s="111" t="s">
        <v>3</v>
      </c>
      <c r="D1" s="112"/>
      <c r="E1" s="113"/>
      <c r="F1" s="108" t="s">
        <v>4</v>
      </c>
      <c r="G1" s="108" t="s">
        <v>5</v>
      </c>
      <c r="H1" s="106" t="s">
        <v>373</v>
      </c>
      <c r="I1" s="106" t="s">
        <v>6</v>
      </c>
    </row>
    <row r="2" spans="1:9" x14ac:dyDescent="0.4">
      <c r="A2" s="109"/>
      <c r="B2" s="110"/>
      <c r="C2" s="9" t="s">
        <v>0</v>
      </c>
      <c r="D2" s="9" t="s">
        <v>2</v>
      </c>
      <c r="E2" s="9" t="s">
        <v>1</v>
      </c>
      <c r="F2" s="109"/>
      <c r="G2" s="109"/>
      <c r="H2" s="107"/>
      <c r="I2" s="107"/>
    </row>
    <row r="3" spans="1:9" x14ac:dyDescent="0.4">
      <c r="A3" s="2">
        <v>1</v>
      </c>
      <c r="B3" s="2" t="s">
        <v>369</v>
      </c>
      <c r="C3" s="2">
        <v>9500</v>
      </c>
      <c r="D3" s="2">
        <v>165</v>
      </c>
      <c r="E3" s="2">
        <v>240</v>
      </c>
      <c r="F3" s="2">
        <v>0.3</v>
      </c>
      <c r="G3" s="2">
        <v>750</v>
      </c>
      <c r="H3" s="2">
        <v>2.5</v>
      </c>
      <c r="I3" s="33">
        <v>11000</v>
      </c>
    </row>
    <row r="4" spans="1:9" x14ac:dyDescent="0.4">
      <c r="A4" s="2">
        <v>2</v>
      </c>
      <c r="B4" s="2" t="s">
        <v>370</v>
      </c>
      <c r="C4" s="2">
        <v>11000</v>
      </c>
      <c r="D4" s="2">
        <v>185</v>
      </c>
      <c r="E4" s="2">
        <v>280</v>
      </c>
      <c r="F4" s="2">
        <v>0.45</v>
      </c>
      <c r="G4" s="2">
        <v>1130</v>
      </c>
      <c r="H4" s="2">
        <v>3.5</v>
      </c>
      <c r="I4" s="34" t="s">
        <v>374</v>
      </c>
    </row>
    <row r="5" spans="1:9" x14ac:dyDescent="0.4">
      <c r="A5" s="2">
        <v>3</v>
      </c>
      <c r="B5" s="2" t="s">
        <v>371</v>
      </c>
      <c r="C5" s="2">
        <v>11000</v>
      </c>
      <c r="D5" s="2">
        <v>185</v>
      </c>
      <c r="E5" s="2">
        <v>280</v>
      </c>
      <c r="F5" s="2">
        <v>0.45</v>
      </c>
      <c r="G5" s="2">
        <v>1130</v>
      </c>
      <c r="H5" s="2">
        <v>5</v>
      </c>
      <c r="I5" s="33">
        <v>14000</v>
      </c>
    </row>
    <row r="6" spans="1:9" x14ac:dyDescent="0.4">
      <c r="A6" s="2">
        <v>4</v>
      </c>
      <c r="B6" s="2" t="s">
        <v>372</v>
      </c>
      <c r="C6" s="2">
        <v>11200</v>
      </c>
      <c r="D6" s="2">
        <v>170</v>
      </c>
      <c r="E6" s="2">
        <v>285</v>
      </c>
      <c r="F6" s="2">
        <v>0.6</v>
      </c>
      <c r="G6" s="2">
        <v>1300</v>
      </c>
      <c r="H6" s="2">
        <v>6.1</v>
      </c>
      <c r="I6" s="34" t="s">
        <v>374</v>
      </c>
    </row>
    <row r="7" spans="1:9" x14ac:dyDescent="0.4">
      <c r="A7" s="2">
        <v>5</v>
      </c>
      <c r="B7" s="2" t="s">
        <v>375</v>
      </c>
      <c r="C7" s="2">
        <v>16400</v>
      </c>
      <c r="D7" s="2">
        <v>390</v>
      </c>
      <c r="E7" s="2">
        <v>380</v>
      </c>
      <c r="F7" s="2">
        <v>2.4300000000000002</v>
      </c>
      <c r="G7" s="2">
        <v>3550</v>
      </c>
      <c r="H7" s="2">
        <v>10.3</v>
      </c>
      <c r="I7" s="34" t="s">
        <v>374</v>
      </c>
    </row>
  </sheetData>
  <sheetProtection algorithmName="SHA-512" hashValue="IDb1gUhH8MgNB859MAu/eArkMWiEDgVMjdZTewSWuKCuWNMAjM6NT0bG5/s9xvJyjG47TsZfAT3AQSrCNqk+2Q==" saltValue="yFUbxzx9T9TT4ddH9jQdzw==" spinCount="100000" sheet="1" selectLockedCells="1" selectUnlockedCells="1"/>
  <mergeCells count="7">
    <mergeCell ref="I1:I2"/>
    <mergeCell ref="A1:A2"/>
    <mergeCell ref="B1:B2"/>
    <mergeCell ref="C1:E1"/>
    <mergeCell ref="F1:F2"/>
    <mergeCell ref="G1:G2"/>
    <mergeCell ref="H1:H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20"/>
  <sheetViews>
    <sheetView workbookViewId="0">
      <selection activeCell="F19" sqref="F19"/>
    </sheetView>
  </sheetViews>
  <sheetFormatPr defaultRowHeight="14.6" x14ac:dyDescent="0.4"/>
  <cols>
    <col min="1" max="1" width="3.53515625" customWidth="1"/>
    <col min="2" max="2" width="27.3828125" customWidth="1"/>
    <col min="6" max="6" width="11.53515625" customWidth="1"/>
    <col min="7" max="7" width="10.3828125" customWidth="1"/>
    <col min="8" max="8" width="13.84375" style="44" customWidth="1"/>
    <col min="9" max="9" width="13.53515625" style="44" customWidth="1"/>
    <col min="11" max="11" width="10" bestFit="1" customWidth="1"/>
  </cols>
  <sheetData>
    <row r="1" spans="1:9" ht="14.5" customHeight="1" x14ac:dyDescent="0.4">
      <c r="A1" s="134" t="s">
        <v>8</v>
      </c>
      <c r="B1" s="134" t="s">
        <v>445</v>
      </c>
      <c r="C1" s="134" t="s">
        <v>3</v>
      </c>
      <c r="D1" s="134"/>
      <c r="E1" s="134"/>
      <c r="F1" s="134" t="s">
        <v>4</v>
      </c>
      <c r="G1" s="134" t="s">
        <v>5</v>
      </c>
      <c r="H1" s="132" t="s">
        <v>7</v>
      </c>
      <c r="I1" s="131" t="s">
        <v>6</v>
      </c>
    </row>
    <row r="2" spans="1:9" x14ac:dyDescent="0.4">
      <c r="A2" s="134"/>
      <c r="B2" s="134"/>
      <c r="C2" s="10" t="s">
        <v>0</v>
      </c>
      <c r="D2" s="10" t="s">
        <v>2</v>
      </c>
      <c r="E2" s="10" t="s">
        <v>1</v>
      </c>
      <c r="F2" s="134"/>
      <c r="G2" s="134"/>
      <c r="H2" s="133"/>
      <c r="I2" s="131"/>
    </row>
    <row r="3" spans="1:9" x14ac:dyDescent="0.4">
      <c r="A3" s="11">
        <v>1</v>
      </c>
      <c r="B3" s="11" t="s">
        <v>311</v>
      </c>
      <c r="C3" s="11">
        <v>2380</v>
      </c>
      <c r="D3" s="11">
        <v>300</v>
      </c>
      <c r="E3" s="11">
        <v>580</v>
      </c>
      <c r="F3" s="11">
        <v>0.40600000000000003</v>
      </c>
      <c r="G3" s="12">
        <v>0.97</v>
      </c>
      <c r="H3" s="43">
        <v>2390</v>
      </c>
      <c r="I3" s="42">
        <v>2770</v>
      </c>
    </row>
    <row r="4" spans="1:9" x14ac:dyDescent="0.4">
      <c r="A4" s="11">
        <v>2</v>
      </c>
      <c r="B4" s="11" t="s">
        <v>312</v>
      </c>
      <c r="C4" s="11">
        <v>2380</v>
      </c>
      <c r="D4" s="11">
        <v>400</v>
      </c>
      <c r="E4" s="11">
        <v>580</v>
      </c>
      <c r="F4" s="11">
        <v>0.57599999999999996</v>
      </c>
      <c r="G4" s="12">
        <v>1.22</v>
      </c>
      <c r="H4" s="43">
        <v>2870</v>
      </c>
      <c r="I4" s="42">
        <v>3450</v>
      </c>
    </row>
    <row r="5" spans="1:9" x14ac:dyDescent="0.4">
      <c r="A5" s="11">
        <v>3</v>
      </c>
      <c r="B5" s="11" t="s">
        <v>313</v>
      </c>
      <c r="C5" s="11">
        <v>2380</v>
      </c>
      <c r="D5" s="11">
        <v>500</v>
      </c>
      <c r="E5" s="11">
        <v>580</v>
      </c>
      <c r="F5" s="11">
        <v>0.69599999999999995</v>
      </c>
      <c r="G5" s="12">
        <v>1.5349999999999999</v>
      </c>
      <c r="H5" s="43">
        <v>3680</v>
      </c>
      <c r="I5" s="42">
        <v>4400</v>
      </c>
    </row>
    <row r="6" spans="1:9" x14ac:dyDescent="0.4">
      <c r="A6" s="11">
        <v>4</v>
      </c>
      <c r="B6" s="11" t="s">
        <v>314</v>
      </c>
      <c r="C6" s="11">
        <v>2380</v>
      </c>
      <c r="D6" s="11">
        <v>600</v>
      </c>
      <c r="E6" s="11">
        <v>580</v>
      </c>
      <c r="F6" s="11">
        <v>0.83499999999999996</v>
      </c>
      <c r="G6" s="12">
        <v>1.7949999999999999</v>
      </c>
      <c r="H6" s="43">
        <v>4150</v>
      </c>
      <c r="I6" s="42">
        <v>5050</v>
      </c>
    </row>
    <row r="7" spans="1:9" x14ac:dyDescent="0.4">
      <c r="A7" s="11">
        <v>5</v>
      </c>
      <c r="B7" s="11" t="s">
        <v>315</v>
      </c>
      <c r="C7" s="11">
        <v>1180</v>
      </c>
      <c r="D7" s="11">
        <v>300</v>
      </c>
      <c r="E7" s="11">
        <v>580</v>
      </c>
      <c r="F7" s="11">
        <v>0.20100000000000001</v>
      </c>
      <c r="G7" s="12">
        <v>0.47</v>
      </c>
      <c r="H7" s="43">
        <v>1510</v>
      </c>
      <c r="I7" s="42">
        <v>1780</v>
      </c>
    </row>
    <row r="8" spans="1:9" x14ac:dyDescent="0.4">
      <c r="A8" s="11">
        <v>6</v>
      </c>
      <c r="B8" s="11" t="s">
        <v>316</v>
      </c>
      <c r="C8" s="11">
        <v>1180</v>
      </c>
      <c r="D8" s="11">
        <v>400</v>
      </c>
      <c r="E8" s="11">
        <v>580</v>
      </c>
      <c r="F8" s="11">
        <v>0.26500000000000001</v>
      </c>
      <c r="G8" s="12">
        <v>0.64</v>
      </c>
      <c r="H8" s="43">
        <v>1690</v>
      </c>
      <c r="I8" s="42">
        <v>2020</v>
      </c>
    </row>
    <row r="9" spans="1:9" x14ac:dyDescent="0.4">
      <c r="A9" s="11">
        <v>7</v>
      </c>
      <c r="B9" s="11" t="s">
        <v>317</v>
      </c>
      <c r="C9" s="11">
        <v>1180</v>
      </c>
      <c r="D9" s="11">
        <v>400</v>
      </c>
      <c r="E9" s="11">
        <v>280</v>
      </c>
      <c r="F9" s="11">
        <v>0.127</v>
      </c>
      <c r="G9" s="12">
        <v>0.31</v>
      </c>
      <c r="H9" s="43">
        <v>1320</v>
      </c>
      <c r="I9" s="42">
        <v>1580</v>
      </c>
    </row>
    <row r="10" spans="1:9" x14ac:dyDescent="0.4">
      <c r="A10" s="11">
        <v>8</v>
      </c>
      <c r="B10" s="11" t="s">
        <v>318</v>
      </c>
      <c r="C10" s="11">
        <v>1180</v>
      </c>
      <c r="D10" s="11">
        <v>500</v>
      </c>
      <c r="E10" s="11">
        <v>580</v>
      </c>
      <c r="F10" s="11">
        <v>0.33100000000000002</v>
      </c>
      <c r="G10" s="12">
        <v>0.79</v>
      </c>
      <c r="H10" s="43">
        <v>2020</v>
      </c>
      <c r="I10" s="42">
        <v>2400</v>
      </c>
    </row>
    <row r="11" spans="1:9" x14ac:dyDescent="0.4">
      <c r="A11" s="11">
        <v>9</v>
      </c>
      <c r="B11" s="11" t="s">
        <v>319</v>
      </c>
      <c r="C11" s="11">
        <v>1180</v>
      </c>
      <c r="D11" s="11">
        <v>500</v>
      </c>
      <c r="E11" s="11">
        <v>280</v>
      </c>
      <c r="F11" s="11">
        <v>0.159</v>
      </c>
      <c r="G11" s="12">
        <v>0.38</v>
      </c>
      <c r="H11" s="45">
        <v>1520</v>
      </c>
      <c r="I11" s="42">
        <v>1700</v>
      </c>
    </row>
    <row r="12" spans="1:9" x14ac:dyDescent="0.4">
      <c r="A12" s="11">
        <v>10</v>
      </c>
      <c r="B12" s="11" t="s">
        <v>320</v>
      </c>
      <c r="C12" s="11">
        <v>1180</v>
      </c>
      <c r="D12" s="11">
        <v>600</v>
      </c>
      <c r="E12" s="11">
        <v>580</v>
      </c>
      <c r="F12" s="11">
        <v>0.39800000000000002</v>
      </c>
      <c r="G12" s="12">
        <v>0.96</v>
      </c>
      <c r="H12" s="42">
        <v>2420</v>
      </c>
      <c r="I12" s="42">
        <v>2900</v>
      </c>
    </row>
    <row r="13" spans="1:9" x14ac:dyDescent="0.4">
      <c r="A13" s="11">
        <v>11</v>
      </c>
      <c r="B13" s="11" t="s">
        <v>321</v>
      </c>
      <c r="C13" s="11">
        <v>1180</v>
      </c>
      <c r="D13" s="11">
        <v>600</v>
      </c>
      <c r="E13" s="11">
        <v>280</v>
      </c>
      <c r="F13" s="11">
        <v>0.191</v>
      </c>
      <c r="G13" s="12">
        <v>0.46</v>
      </c>
      <c r="H13" s="42">
        <v>1740</v>
      </c>
      <c r="I13" s="42">
        <v>1800</v>
      </c>
    </row>
    <row r="14" spans="1:9" x14ac:dyDescent="0.4">
      <c r="A14" s="11">
        <v>12</v>
      </c>
      <c r="B14" s="11" t="s">
        <v>322</v>
      </c>
      <c r="C14" s="11">
        <v>880</v>
      </c>
      <c r="D14" s="11">
        <v>300</v>
      </c>
      <c r="E14" s="11">
        <v>580</v>
      </c>
      <c r="F14" s="11">
        <v>1.1459999999999999</v>
      </c>
      <c r="G14" s="12">
        <v>0.35</v>
      </c>
      <c r="H14" s="42">
        <v>1440</v>
      </c>
      <c r="I14" s="42">
        <v>1660</v>
      </c>
    </row>
    <row r="15" spans="1:9" x14ac:dyDescent="0.4">
      <c r="A15" s="11">
        <v>13</v>
      </c>
      <c r="B15" s="11" t="s">
        <v>323</v>
      </c>
      <c r="C15" s="11">
        <v>880</v>
      </c>
      <c r="D15" s="11">
        <v>400</v>
      </c>
      <c r="E15" s="11">
        <v>580</v>
      </c>
      <c r="F15" s="11">
        <v>0.19500000000000001</v>
      </c>
      <c r="G15" s="12">
        <v>0.47</v>
      </c>
      <c r="H15" s="43">
        <v>1480</v>
      </c>
      <c r="I15" s="42">
        <v>1700</v>
      </c>
    </row>
    <row r="16" spans="1:9" x14ac:dyDescent="0.4">
      <c r="A16" s="11">
        <v>14</v>
      </c>
      <c r="B16" s="11" t="s">
        <v>324</v>
      </c>
      <c r="C16" s="11">
        <v>880</v>
      </c>
      <c r="D16" s="11">
        <v>500</v>
      </c>
      <c r="E16" s="11">
        <v>580</v>
      </c>
      <c r="F16" s="11">
        <v>0.245</v>
      </c>
      <c r="G16" s="12">
        <v>0.59</v>
      </c>
      <c r="H16" s="43">
        <v>1580</v>
      </c>
      <c r="I16" s="42">
        <v>1900</v>
      </c>
    </row>
    <row r="17" spans="1:9" x14ac:dyDescent="0.4">
      <c r="A17" s="11">
        <v>15</v>
      </c>
      <c r="B17" s="11" t="s">
        <v>325</v>
      </c>
      <c r="C17" s="11">
        <v>880</v>
      </c>
      <c r="D17" s="11">
        <v>600</v>
      </c>
      <c r="E17" s="11">
        <v>580</v>
      </c>
      <c r="F17" s="11">
        <v>0.29399999999999998</v>
      </c>
      <c r="G17" s="12">
        <v>0.7</v>
      </c>
      <c r="H17" s="43">
        <v>1890</v>
      </c>
      <c r="I17" s="42">
        <v>2250</v>
      </c>
    </row>
    <row r="18" spans="1:9" x14ac:dyDescent="0.4">
      <c r="A18" s="11">
        <v>16</v>
      </c>
      <c r="B18" s="11" t="s">
        <v>326</v>
      </c>
      <c r="C18" s="11">
        <v>880</v>
      </c>
      <c r="D18" s="11">
        <v>400</v>
      </c>
      <c r="E18" s="11">
        <v>280</v>
      </c>
      <c r="F18" s="11">
        <v>0.1</v>
      </c>
      <c r="G18" s="12">
        <v>0.24299999999999999</v>
      </c>
      <c r="H18" s="43">
        <v>950</v>
      </c>
      <c r="I18" s="42">
        <v>1200</v>
      </c>
    </row>
    <row r="19" spans="1:9" x14ac:dyDescent="0.4">
      <c r="A19" s="39">
        <v>17</v>
      </c>
      <c r="B19" s="11" t="s">
        <v>452</v>
      </c>
      <c r="C19" s="39">
        <v>480</v>
      </c>
      <c r="D19" s="39">
        <v>600</v>
      </c>
      <c r="E19" s="39">
        <v>580</v>
      </c>
      <c r="F19" s="39">
        <v>0.16800000000000001</v>
      </c>
      <c r="G19" s="40">
        <v>0.42</v>
      </c>
      <c r="H19" s="46" t="s">
        <v>455</v>
      </c>
      <c r="I19" s="43" t="s">
        <v>455</v>
      </c>
    </row>
    <row r="20" spans="1:9" x14ac:dyDescent="0.4">
      <c r="A20" s="18">
        <v>18</v>
      </c>
      <c r="B20" s="18" t="s">
        <v>446</v>
      </c>
      <c r="C20" s="18">
        <v>580</v>
      </c>
      <c r="D20" s="18">
        <v>600</v>
      </c>
      <c r="E20" s="18">
        <v>580</v>
      </c>
      <c r="F20" s="18">
        <v>0.2</v>
      </c>
      <c r="G20" s="19">
        <v>0.5</v>
      </c>
      <c r="H20" s="46" t="s">
        <v>455</v>
      </c>
      <c r="I20" s="43" t="s">
        <v>455</v>
      </c>
    </row>
  </sheetData>
  <sheetProtection algorithmName="SHA-512" hashValue="+mC4INxSLDhAntphaNg7WI8nKRYSeGhEm9xo23168VWyG+Tg9E/QAqMk2DXMdK/EpLaQ4/KZTCPA7ZuLfkcywA==" saltValue="kEFXLIXmhX1dbVvsCR2wGQ==" spinCount="100000" sheet="1" selectLockedCells="1" selectUnlockedCells="1"/>
  <mergeCells count="7">
    <mergeCell ref="I1:I2"/>
    <mergeCell ref="H1:H2"/>
    <mergeCell ref="A1:A2"/>
    <mergeCell ref="B1:B2"/>
    <mergeCell ref="C1:E1"/>
    <mergeCell ref="F1:F2"/>
    <mergeCell ref="G1:G2"/>
  </mergeCells>
  <pageMargins left="0.7" right="0.7" top="0.75" bottom="0.75" header="0.3" footer="0.3"/>
  <pageSetup paperSize="9" orientation="portrait" horizontalDpi="300" verticalDpi="0" copies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82"/>
  <sheetViews>
    <sheetView topLeftCell="A61" workbookViewId="0">
      <selection activeCell="G61" sqref="G61:H61"/>
    </sheetView>
  </sheetViews>
  <sheetFormatPr defaultRowHeight="14.6" x14ac:dyDescent="0.4"/>
  <cols>
    <col min="1" max="1" width="19.921875" customWidth="1"/>
    <col min="2" max="2" width="10.3828125" customWidth="1"/>
    <col min="3" max="3" width="18.53515625" customWidth="1"/>
    <col min="5" max="5" width="11.3828125" customWidth="1"/>
    <col min="6" max="6" width="9.15234375" customWidth="1"/>
    <col min="7" max="7" width="10" customWidth="1"/>
    <col min="8" max="8" width="10.53515625" customWidth="1"/>
    <col min="9" max="9" width="10.3828125" customWidth="1"/>
    <col min="10" max="10" width="10.53515625" customWidth="1"/>
  </cols>
  <sheetData>
    <row r="1" spans="1:10" x14ac:dyDescent="0.4">
      <c r="A1" s="147" t="s">
        <v>440</v>
      </c>
      <c r="B1" s="148"/>
      <c r="C1" s="148"/>
      <c r="D1" s="148"/>
      <c r="E1" s="148"/>
      <c r="F1" s="148"/>
      <c r="G1" s="148"/>
      <c r="H1" s="148"/>
      <c r="I1" s="149"/>
    </row>
    <row r="2" spans="1:10" ht="14.5" customHeight="1" x14ac:dyDescent="0.4">
      <c r="A2" s="144" t="s">
        <v>445</v>
      </c>
      <c r="B2" s="150" t="s">
        <v>3</v>
      </c>
      <c r="C2" s="151"/>
      <c r="D2" s="151"/>
      <c r="E2" s="51"/>
      <c r="F2" s="135" t="s">
        <v>5</v>
      </c>
      <c r="G2" s="137" t="s">
        <v>416</v>
      </c>
      <c r="H2" s="137" t="s">
        <v>7</v>
      </c>
      <c r="I2" s="146" t="s">
        <v>6</v>
      </c>
    </row>
    <row r="3" spans="1:10" ht="43.75" x14ac:dyDescent="0.4">
      <c r="A3" s="144"/>
      <c r="B3" s="41" t="s">
        <v>412</v>
      </c>
      <c r="C3" s="41" t="s">
        <v>414</v>
      </c>
      <c r="D3" s="20" t="s">
        <v>413</v>
      </c>
      <c r="E3" s="41" t="s">
        <v>415</v>
      </c>
      <c r="F3" s="136"/>
      <c r="G3" s="138"/>
      <c r="H3" s="138"/>
      <c r="I3" s="146"/>
    </row>
    <row r="4" spans="1:10" ht="15" customHeight="1" x14ac:dyDescent="0.4">
      <c r="A4" s="47" t="s">
        <v>376</v>
      </c>
      <c r="B4" s="21">
        <v>860</v>
      </c>
      <c r="C4" s="21">
        <v>700</v>
      </c>
      <c r="D4" s="21">
        <v>290</v>
      </c>
      <c r="E4" s="21">
        <v>70</v>
      </c>
      <c r="F4" s="21">
        <v>0.122</v>
      </c>
      <c r="G4" s="21" t="s">
        <v>417</v>
      </c>
      <c r="H4" s="31">
        <v>1440</v>
      </c>
      <c r="I4" s="31">
        <v>1720</v>
      </c>
    </row>
    <row r="5" spans="1:10" x14ac:dyDescent="0.4">
      <c r="A5" s="47" t="s">
        <v>453</v>
      </c>
      <c r="B5" s="49">
        <v>860</v>
      </c>
      <c r="C5" s="49">
        <v>700</v>
      </c>
      <c r="D5" s="49">
        <v>590</v>
      </c>
      <c r="E5" s="49">
        <v>70</v>
      </c>
      <c r="F5" s="49">
        <v>0.5</v>
      </c>
      <c r="G5" s="21" t="s">
        <v>417</v>
      </c>
      <c r="H5" s="50">
        <v>1800</v>
      </c>
      <c r="I5" s="50">
        <v>2200</v>
      </c>
    </row>
    <row r="6" spans="1:10" x14ac:dyDescent="0.4">
      <c r="A6" s="47" t="s">
        <v>377</v>
      </c>
      <c r="B6" s="21">
        <v>860</v>
      </c>
      <c r="C6" s="21">
        <v>700</v>
      </c>
      <c r="D6" s="21">
        <v>890</v>
      </c>
      <c r="E6" s="21">
        <v>70</v>
      </c>
      <c r="F6" s="21">
        <v>0.41</v>
      </c>
      <c r="G6" s="21" t="s">
        <v>417</v>
      </c>
      <c r="H6" s="31">
        <v>1810</v>
      </c>
      <c r="I6" s="31">
        <v>2170</v>
      </c>
    </row>
    <row r="7" spans="1:10" x14ac:dyDescent="0.4">
      <c r="A7" s="47" t="s">
        <v>378</v>
      </c>
      <c r="B7" s="21">
        <v>1180</v>
      </c>
      <c r="C7" s="21">
        <v>1000</v>
      </c>
      <c r="D7" s="21">
        <v>290</v>
      </c>
      <c r="E7" s="21">
        <v>100</v>
      </c>
      <c r="F7" s="21">
        <v>0.192</v>
      </c>
      <c r="G7" s="21" t="s">
        <v>417</v>
      </c>
      <c r="H7" s="31">
        <v>1630</v>
      </c>
      <c r="I7" s="31">
        <v>1940</v>
      </c>
      <c r="J7" s="52"/>
    </row>
    <row r="8" spans="1:10" x14ac:dyDescent="0.4">
      <c r="A8" s="47" t="s">
        <v>379</v>
      </c>
      <c r="B8" s="21">
        <v>1180</v>
      </c>
      <c r="C8" s="21">
        <v>1000</v>
      </c>
      <c r="D8" s="21">
        <v>590</v>
      </c>
      <c r="E8" s="21">
        <v>100</v>
      </c>
      <c r="F8" s="21">
        <v>0.38300000000000001</v>
      </c>
      <c r="G8" s="21" t="s">
        <v>417</v>
      </c>
      <c r="H8" s="31">
        <v>2330</v>
      </c>
      <c r="I8" s="31">
        <v>3010</v>
      </c>
      <c r="J8" s="52"/>
    </row>
    <row r="9" spans="1:10" x14ac:dyDescent="0.4">
      <c r="A9" s="47" t="s">
        <v>380</v>
      </c>
      <c r="B9" s="21">
        <v>1180</v>
      </c>
      <c r="C9" s="21">
        <v>1000</v>
      </c>
      <c r="D9" s="21">
        <v>890</v>
      </c>
      <c r="E9" s="21">
        <v>100</v>
      </c>
      <c r="F9" s="21">
        <v>0.59</v>
      </c>
      <c r="G9" s="21" t="s">
        <v>417</v>
      </c>
      <c r="H9" s="31">
        <v>2920</v>
      </c>
      <c r="I9" s="31">
        <v>3680</v>
      </c>
      <c r="J9" s="52"/>
    </row>
    <row r="10" spans="1:10" x14ac:dyDescent="0.4">
      <c r="A10" s="47" t="s">
        <v>381</v>
      </c>
      <c r="B10" s="21">
        <v>1680</v>
      </c>
      <c r="C10" s="21">
        <v>1500</v>
      </c>
      <c r="D10" s="21">
        <v>290</v>
      </c>
      <c r="E10" s="21">
        <v>100</v>
      </c>
      <c r="F10" s="21">
        <v>0.31</v>
      </c>
      <c r="G10" s="21" t="s">
        <v>417</v>
      </c>
      <c r="H10" s="31">
        <v>2120</v>
      </c>
      <c r="I10" s="31">
        <v>2420</v>
      </c>
      <c r="J10" s="52"/>
    </row>
    <row r="11" spans="1:10" x14ac:dyDescent="0.4">
      <c r="A11" s="47" t="s">
        <v>382</v>
      </c>
      <c r="B11" s="21">
        <v>1680</v>
      </c>
      <c r="C11" s="21">
        <v>1500</v>
      </c>
      <c r="D11" s="21">
        <v>590</v>
      </c>
      <c r="E11" s="21">
        <v>100</v>
      </c>
      <c r="F11" s="21">
        <v>0.624</v>
      </c>
      <c r="G11" s="21" t="s">
        <v>417</v>
      </c>
      <c r="H11" s="31">
        <v>3940</v>
      </c>
      <c r="I11" s="31">
        <v>4840</v>
      </c>
      <c r="J11" s="52"/>
    </row>
    <row r="12" spans="1:10" x14ac:dyDescent="0.4">
      <c r="A12" s="47" t="s">
        <v>383</v>
      </c>
      <c r="B12" s="21">
        <v>1680</v>
      </c>
      <c r="C12" s="21">
        <v>1500</v>
      </c>
      <c r="D12" s="21">
        <v>890</v>
      </c>
      <c r="E12" s="21">
        <v>100</v>
      </c>
      <c r="F12" s="21">
        <v>0.94599999999999995</v>
      </c>
      <c r="G12" s="21" t="s">
        <v>417</v>
      </c>
      <c r="H12" s="31">
        <v>4410</v>
      </c>
      <c r="I12" s="31">
        <v>5470</v>
      </c>
      <c r="J12" s="52"/>
    </row>
    <row r="13" spans="1:10" x14ac:dyDescent="0.4">
      <c r="A13" s="47" t="s">
        <v>384</v>
      </c>
      <c r="B13" s="21">
        <v>2180</v>
      </c>
      <c r="C13" s="21">
        <v>2000</v>
      </c>
      <c r="D13" s="21">
        <v>290</v>
      </c>
      <c r="E13" s="21">
        <v>100</v>
      </c>
      <c r="F13" s="21">
        <v>0.49</v>
      </c>
      <c r="G13" s="21" t="s">
        <v>417</v>
      </c>
      <c r="H13" s="31">
        <v>4170</v>
      </c>
      <c r="I13" s="31">
        <v>4610</v>
      </c>
      <c r="J13" s="52"/>
    </row>
    <row r="14" spans="1:10" x14ac:dyDescent="0.4">
      <c r="A14" s="47" t="s">
        <v>385</v>
      </c>
      <c r="B14" s="21">
        <v>2180</v>
      </c>
      <c r="C14" s="21">
        <v>2000</v>
      </c>
      <c r="D14" s="21">
        <v>590</v>
      </c>
      <c r="E14" s="21">
        <v>100</v>
      </c>
      <c r="F14" s="21">
        <v>0.94</v>
      </c>
      <c r="G14" s="21" t="s">
        <v>417</v>
      </c>
      <c r="H14" s="31">
        <v>6500</v>
      </c>
      <c r="I14" s="31">
        <v>7640</v>
      </c>
      <c r="J14" s="52"/>
    </row>
    <row r="15" spans="1:10" x14ac:dyDescent="0.4">
      <c r="A15" s="47" t="s">
        <v>386</v>
      </c>
      <c r="B15" s="21">
        <v>2180</v>
      </c>
      <c r="C15" s="21">
        <v>2000</v>
      </c>
      <c r="D15" s="21">
        <v>890</v>
      </c>
      <c r="E15" s="21">
        <v>100</v>
      </c>
      <c r="F15" s="21">
        <v>1.39</v>
      </c>
      <c r="G15" s="21" t="s">
        <v>417</v>
      </c>
      <c r="H15" s="31">
        <v>8260</v>
      </c>
      <c r="I15" s="31">
        <v>9720</v>
      </c>
      <c r="J15" s="52"/>
    </row>
    <row r="16" spans="1:10" ht="29.15" x14ac:dyDescent="0.4">
      <c r="A16" s="47" t="s">
        <v>387</v>
      </c>
      <c r="B16" s="21">
        <v>1180</v>
      </c>
      <c r="C16" s="21">
        <v>1000</v>
      </c>
      <c r="D16" s="21">
        <v>890</v>
      </c>
      <c r="E16" s="21">
        <v>100</v>
      </c>
      <c r="F16" s="21">
        <v>0.84599999999999997</v>
      </c>
      <c r="G16" s="21" t="s">
        <v>417</v>
      </c>
      <c r="H16" s="31">
        <v>6410</v>
      </c>
      <c r="I16" s="31">
        <v>7560</v>
      </c>
      <c r="J16" s="52"/>
    </row>
    <row r="17" spans="1:12" ht="29.15" x14ac:dyDescent="0.4">
      <c r="A17" s="47" t="s">
        <v>388</v>
      </c>
      <c r="B17" s="21">
        <v>1680</v>
      </c>
      <c r="C17" s="21">
        <v>1500</v>
      </c>
      <c r="D17" s="21">
        <v>890</v>
      </c>
      <c r="E17" s="21">
        <v>100</v>
      </c>
      <c r="F17" s="21">
        <v>1.55</v>
      </c>
      <c r="G17" s="21" t="s">
        <v>417</v>
      </c>
      <c r="H17" s="31">
        <v>8880</v>
      </c>
      <c r="I17" s="31">
        <v>10470</v>
      </c>
      <c r="J17" s="52"/>
    </row>
    <row r="18" spans="1:12" ht="29.15" x14ac:dyDescent="0.4">
      <c r="A18" s="47" t="s">
        <v>389</v>
      </c>
      <c r="B18" s="21">
        <v>1180</v>
      </c>
      <c r="C18" s="21">
        <v>1000</v>
      </c>
      <c r="D18" s="21">
        <v>890</v>
      </c>
      <c r="E18" s="21">
        <v>100</v>
      </c>
      <c r="F18" s="21">
        <v>0.71899999999999997</v>
      </c>
      <c r="G18" s="21" t="s">
        <v>417</v>
      </c>
      <c r="H18" s="31">
        <v>6230</v>
      </c>
      <c r="I18" s="31">
        <v>7440</v>
      </c>
      <c r="J18" s="52"/>
    </row>
    <row r="19" spans="1:12" ht="29.15" x14ac:dyDescent="0.4">
      <c r="A19" s="47" t="s">
        <v>390</v>
      </c>
      <c r="B19" s="21">
        <v>1680</v>
      </c>
      <c r="C19" s="21">
        <v>1500</v>
      </c>
      <c r="D19" s="21">
        <v>890</v>
      </c>
      <c r="E19" s="21">
        <v>100</v>
      </c>
      <c r="F19" s="21">
        <v>1.35</v>
      </c>
      <c r="G19" s="21" t="s">
        <v>417</v>
      </c>
      <c r="H19" s="31">
        <v>8800</v>
      </c>
      <c r="I19" s="31">
        <v>10470</v>
      </c>
      <c r="J19" s="52"/>
    </row>
    <row r="20" spans="1:12" x14ac:dyDescent="0.4">
      <c r="A20" s="23"/>
      <c r="B20" s="23"/>
      <c r="C20" s="23"/>
      <c r="D20" s="23"/>
      <c r="E20" s="23"/>
      <c r="F20" s="24"/>
      <c r="G20" s="23"/>
      <c r="J20" s="25"/>
      <c r="K20" s="6"/>
      <c r="L20" s="6"/>
    </row>
    <row r="21" spans="1:12" x14ac:dyDescent="0.4">
      <c r="A21" s="105" t="s">
        <v>454</v>
      </c>
      <c r="B21" s="105"/>
      <c r="C21" s="105"/>
      <c r="D21" s="105"/>
      <c r="E21" s="105"/>
      <c r="F21" s="105"/>
      <c r="J21" s="26"/>
      <c r="K21" s="6"/>
      <c r="L21" s="6"/>
    </row>
    <row r="22" spans="1:12" ht="15" customHeight="1" x14ac:dyDescent="0.4">
      <c r="A22" s="144" t="s">
        <v>445</v>
      </c>
      <c r="B22" s="135" t="s">
        <v>3</v>
      </c>
      <c r="C22" s="137" t="s">
        <v>4</v>
      </c>
      <c r="D22" s="135" t="s">
        <v>5</v>
      </c>
      <c r="E22" s="137" t="s">
        <v>7</v>
      </c>
      <c r="F22" s="146" t="s">
        <v>6</v>
      </c>
      <c r="J22" s="27"/>
      <c r="K22" s="6"/>
      <c r="L22" s="6"/>
    </row>
    <row r="23" spans="1:12" ht="14.5" customHeight="1" x14ac:dyDescent="0.4">
      <c r="A23" s="144"/>
      <c r="B23" s="136"/>
      <c r="C23" s="138"/>
      <c r="D23" s="136"/>
      <c r="E23" s="138"/>
      <c r="F23" s="146"/>
      <c r="J23" s="27"/>
      <c r="K23" s="6"/>
      <c r="L23" s="6"/>
    </row>
    <row r="24" spans="1:12" x14ac:dyDescent="0.4">
      <c r="A24" s="47" t="s">
        <v>391</v>
      </c>
      <c r="B24" s="104" t="s">
        <v>576</v>
      </c>
      <c r="C24" s="21">
        <v>0.153</v>
      </c>
      <c r="D24" s="22">
        <v>0.08</v>
      </c>
      <c r="E24" s="31">
        <v>2200</v>
      </c>
      <c r="F24" s="31">
        <v>2610</v>
      </c>
      <c r="J24" s="27"/>
    </row>
    <row r="25" spans="1:12" x14ac:dyDescent="0.4">
      <c r="A25" s="47" t="s">
        <v>392</v>
      </c>
      <c r="B25" s="104" t="s">
        <v>577</v>
      </c>
      <c r="C25" s="21">
        <v>0.22500000000000001</v>
      </c>
      <c r="D25" s="22">
        <v>0.1</v>
      </c>
      <c r="E25" s="31">
        <v>2990</v>
      </c>
      <c r="F25" s="31">
        <v>3520</v>
      </c>
      <c r="J25" s="27"/>
    </row>
    <row r="26" spans="1:12" x14ac:dyDescent="0.4">
      <c r="A26" s="47" t="s">
        <v>393</v>
      </c>
      <c r="B26" s="104" t="s">
        <v>578</v>
      </c>
      <c r="C26" s="21">
        <v>0.34399999999999997</v>
      </c>
      <c r="D26" s="22">
        <v>0.2</v>
      </c>
      <c r="E26" s="31">
        <v>3880</v>
      </c>
      <c r="F26" s="31">
        <v>4590</v>
      </c>
      <c r="J26" s="27"/>
    </row>
    <row r="27" spans="1:12" x14ac:dyDescent="0.4">
      <c r="A27" s="47" t="s">
        <v>394</v>
      </c>
      <c r="B27" s="104" t="s">
        <v>579</v>
      </c>
      <c r="C27" s="21">
        <v>0.49199999999999999</v>
      </c>
      <c r="D27" s="22">
        <v>0.21</v>
      </c>
      <c r="E27" s="31">
        <v>4210</v>
      </c>
      <c r="F27" s="31">
        <v>4880</v>
      </c>
      <c r="J27" s="27"/>
    </row>
    <row r="28" spans="1:12" x14ac:dyDescent="0.4">
      <c r="A28" s="47" t="s">
        <v>395</v>
      </c>
      <c r="B28" s="104" t="s">
        <v>580</v>
      </c>
      <c r="C28" s="21">
        <v>0.58499999999999996</v>
      </c>
      <c r="D28" s="22">
        <v>0.27</v>
      </c>
      <c r="E28" s="31">
        <v>5540</v>
      </c>
      <c r="F28" s="31">
        <v>6470</v>
      </c>
      <c r="J28" s="27"/>
    </row>
    <row r="29" spans="1:12" x14ac:dyDescent="0.4">
      <c r="A29" s="47" t="s">
        <v>396</v>
      </c>
      <c r="B29" s="104" t="s">
        <v>581</v>
      </c>
      <c r="C29" s="21">
        <v>0.85499999999999998</v>
      </c>
      <c r="D29" s="22">
        <v>0.34</v>
      </c>
      <c r="E29" s="31">
        <v>7940</v>
      </c>
      <c r="F29" s="31">
        <v>9340</v>
      </c>
      <c r="J29" s="27"/>
    </row>
    <row r="30" spans="1:12" x14ac:dyDescent="0.4">
      <c r="A30" s="47" t="s">
        <v>397</v>
      </c>
      <c r="B30" s="104" t="s">
        <v>582</v>
      </c>
      <c r="C30" s="21">
        <v>1.165</v>
      </c>
      <c r="D30" s="22">
        <v>0.51</v>
      </c>
      <c r="E30" s="31">
        <v>8640</v>
      </c>
      <c r="F30" s="31">
        <v>10740</v>
      </c>
      <c r="J30" s="27"/>
    </row>
    <row r="31" spans="1:12" x14ac:dyDescent="0.4">
      <c r="A31" s="47" t="s">
        <v>575</v>
      </c>
      <c r="B31" s="104" t="s">
        <v>583</v>
      </c>
      <c r="C31" s="21">
        <v>1.38</v>
      </c>
      <c r="D31" s="22"/>
      <c r="E31" s="31">
        <v>11460</v>
      </c>
      <c r="F31" s="31">
        <v>14120</v>
      </c>
      <c r="J31" s="27"/>
    </row>
    <row r="32" spans="1:12" x14ac:dyDescent="0.4">
      <c r="A32" s="23"/>
      <c r="B32" s="23"/>
      <c r="C32" s="23"/>
      <c r="D32" s="23"/>
      <c r="E32" s="23"/>
      <c r="F32" s="24"/>
      <c r="J32" s="27"/>
    </row>
    <row r="33" spans="1:12" x14ac:dyDescent="0.4">
      <c r="A33" s="139" t="s">
        <v>439</v>
      </c>
      <c r="B33" s="139"/>
      <c r="C33" s="139"/>
      <c r="D33" s="139"/>
      <c r="E33" s="139"/>
      <c r="F33" s="140"/>
      <c r="G33" s="26"/>
      <c r="J33" s="26"/>
      <c r="K33" s="6"/>
      <c r="L33" s="6"/>
    </row>
    <row r="34" spans="1:12" ht="15" customHeight="1" x14ac:dyDescent="0.4">
      <c r="A34" s="144" t="s">
        <v>445</v>
      </c>
      <c r="B34" s="141" t="s">
        <v>3</v>
      </c>
      <c r="C34" s="142"/>
      <c r="D34" s="143" t="s">
        <v>5</v>
      </c>
      <c r="E34" s="145" t="s">
        <v>7</v>
      </c>
      <c r="F34" s="146" t="s">
        <v>6</v>
      </c>
      <c r="G34" s="27"/>
      <c r="H34" s="27"/>
      <c r="I34" s="27"/>
      <c r="J34" s="27"/>
      <c r="K34" s="6"/>
      <c r="L34" s="6"/>
    </row>
    <row r="35" spans="1:12" x14ac:dyDescent="0.4">
      <c r="A35" s="144"/>
      <c r="B35" s="20" t="s">
        <v>435</v>
      </c>
      <c r="C35" s="20" t="s">
        <v>1</v>
      </c>
      <c r="D35" s="136"/>
      <c r="E35" s="138"/>
      <c r="F35" s="146"/>
      <c r="G35" s="27"/>
      <c r="H35" s="27"/>
      <c r="I35" s="27"/>
      <c r="J35" s="27"/>
      <c r="L35" s="6"/>
    </row>
    <row r="36" spans="1:12" ht="29.15" x14ac:dyDescent="0.4">
      <c r="A36" s="48" t="s">
        <v>447</v>
      </c>
      <c r="B36" s="29">
        <v>1160</v>
      </c>
      <c r="C36" s="29">
        <v>170</v>
      </c>
      <c r="D36" s="29">
        <v>0.32</v>
      </c>
      <c r="E36" s="32">
        <v>3270</v>
      </c>
      <c r="F36" s="32">
        <v>3860</v>
      </c>
      <c r="G36" s="27"/>
      <c r="H36" s="27"/>
      <c r="I36" s="27"/>
      <c r="J36" s="27"/>
      <c r="L36" s="6"/>
    </row>
    <row r="37" spans="1:12" x14ac:dyDescent="0.4">
      <c r="A37" s="28"/>
      <c r="B37" s="28"/>
      <c r="C37" s="28"/>
      <c r="D37" s="28"/>
      <c r="E37" s="28"/>
      <c r="F37" s="28"/>
      <c r="G37" s="27"/>
      <c r="H37" s="27"/>
      <c r="I37" s="27"/>
      <c r="J37" s="27"/>
      <c r="L37" s="6"/>
    </row>
    <row r="38" spans="1:12" x14ac:dyDescent="0.4">
      <c r="A38" s="139" t="s">
        <v>430</v>
      </c>
      <c r="B38" s="139"/>
      <c r="C38" s="139"/>
      <c r="D38" s="139"/>
      <c r="E38" s="139"/>
      <c r="F38" s="139"/>
      <c r="G38" s="140"/>
      <c r="H38" s="26"/>
      <c r="K38" s="6"/>
      <c r="L38" s="6"/>
    </row>
    <row r="39" spans="1:12" ht="15" customHeight="1" x14ac:dyDescent="0.4">
      <c r="A39" s="144" t="s">
        <v>445</v>
      </c>
      <c r="B39" s="141" t="s">
        <v>3</v>
      </c>
      <c r="C39" s="142"/>
      <c r="D39" s="146" t="s">
        <v>4</v>
      </c>
      <c r="E39" s="143" t="s">
        <v>5</v>
      </c>
      <c r="F39" s="145" t="s">
        <v>7</v>
      </c>
      <c r="G39" s="146" t="s">
        <v>6</v>
      </c>
      <c r="H39" s="27"/>
      <c r="K39" s="6"/>
      <c r="L39" s="6"/>
    </row>
    <row r="40" spans="1:12" ht="14.5" customHeight="1" x14ac:dyDescent="0.4">
      <c r="A40" s="144"/>
      <c r="B40" s="20" t="s">
        <v>423</v>
      </c>
      <c r="C40" s="20" t="s">
        <v>1</v>
      </c>
      <c r="D40" s="146"/>
      <c r="E40" s="136"/>
      <c r="F40" s="138"/>
      <c r="G40" s="146"/>
      <c r="H40" s="27"/>
      <c r="K40" s="6"/>
      <c r="L40" s="6"/>
    </row>
    <row r="41" spans="1:12" x14ac:dyDescent="0.4">
      <c r="A41" s="21" t="s">
        <v>398</v>
      </c>
      <c r="B41" s="21">
        <v>1200</v>
      </c>
      <c r="C41" s="21">
        <v>100</v>
      </c>
      <c r="D41" s="21">
        <v>0.18</v>
      </c>
      <c r="E41" s="21">
        <v>0.248</v>
      </c>
      <c r="F41" s="31">
        <v>2920</v>
      </c>
      <c r="G41" s="31">
        <v>3480</v>
      </c>
      <c r="H41" s="27"/>
      <c r="K41" s="6"/>
      <c r="L41" s="6"/>
    </row>
    <row r="42" spans="1:12" x14ac:dyDescent="0.4">
      <c r="A42" s="21" t="s">
        <v>399</v>
      </c>
      <c r="B42" s="21">
        <v>1700</v>
      </c>
      <c r="C42" s="21">
        <v>130</v>
      </c>
      <c r="D42" s="21">
        <v>0.38</v>
      </c>
      <c r="E42" s="21">
        <v>0.56000000000000005</v>
      </c>
      <c r="F42" s="31">
        <v>4790</v>
      </c>
      <c r="G42" s="31">
        <v>5720</v>
      </c>
      <c r="H42" s="27"/>
      <c r="K42" s="6"/>
      <c r="L42" s="6"/>
    </row>
    <row r="43" spans="1:12" x14ac:dyDescent="0.4">
      <c r="A43" s="21" t="s">
        <v>400</v>
      </c>
      <c r="B43" s="21">
        <v>2200</v>
      </c>
      <c r="C43" s="21">
        <v>150</v>
      </c>
      <c r="D43" s="21">
        <v>0.59</v>
      </c>
      <c r="E43" s="21">
        <v>1.48</v>
      </c>
      <c r="F43" s="31">
        <v>8980</v>
      </c>
      <c r="G43" s="31">
        <v>10840</v>
      </c>
      <c r="H43" s="27"/>
      <c r="K43" s="6"/>
      <c r="L43" s="6"/>
    </row>
    <row r="44" spans="1:12" x14ac:dyDescent="0.4">
      <c r="A44" s="23"/>
      <c r="B44" s="23"/>
      <c r="C44" s="23"/>
      <c r="D44" s="23"/>
      <c r="E44" s="23"/>
      <c r="F44" s="23"/>
      <c r="G44" s="23"/>
      <c r="H44" s="27"/>
      <c r="I44" s="27"/>
      <c r="J44" s="27"/>
      <c r="K44" s="6"/>
      <c r="L44" s="6"/>
    </row>
    <row r="45" spans="1:12" x14ac:dyDescent="0.4">
      <c r="A45" s="139" t="s">
        <v>431</v>
      </c>
      <c r="B45" s="139"/>
      <c r="C45" s="139"/>
      <c r="D45" s="139"/>
      <c r="E45" s="139"/>
      <c r="F45" s="139"/>
      <c r="G45" s="140"/>
      <c r="H45" s="30"/>
      <c r="I45" s="26"/>
      <c r="J45" s="26"/>
      <c r="K45" s="6"/>
      <c r="L45" s="6"/>
    </row>
    <row r="46" spans="1:12" ht="15" customHeight="1" x14ac:dyDescent="0.4">
      <c r="A46" s="144" t="s">
        <v>445</v>
      </c>
      <c r="B46" s="141" t="s">
        <v>3</v>
      </c>
      <c r="C46" s="142"/>
      <c r="D46" s="142"/>
      <c r="E46" s="143" t="s">
        <v>5</v>
      </c>
      <c r="F46" s="145" t="s">
        <v>7</v>
      </c>
      <c r="G46" s="146" t="s">
        <v>6</v>
      </c>
      <c r="H46" s="27"/>
      <c r="I46" s="27"/>
      <c r="J46" s="27"/>
      <c r="K46" s="6"/>
      <c r="L46" s="6"/>
    </row>
    <row r="47" spans="1:12" ht="29.15" x14ac:dyDescent="0.4">
      <c r="A47" s="144"/>
      <c r="B47" s="41" t="s">
        <v>433</v>
      </c>
      <c r="C47" s="41" t="s">
        <v>434</v>
      </c>
      <c r="D47" s="20" t="s">
        <v>1</v>
      </c>
      <c r="E47" s="136"/>
      <c r="F47" s="138"/>
      <c r="G47" s="146"/>
      <c r="H47" s="27"/>
      <c r="I47" s="27"/>
      <c r="J47" s="27"/>
      <c r="K47" s="6"/>
      <c r="L47" s="6"/>
    </row>
    <row r="48" spans="1:12" ht="43.75" customHeight="1" x14ac:dyDescent="0.4">
      <c r="A48" s="47" t="s">
        <v>401</v>
      </c>
      <c r="B48" s="21">
        <v>890</v>
      </c>
      <c r="C48" s="21">
        <v>1160</v>
      </c>
      <c r="D48" s="21">
        <v>700</v>
      </c>
      <c r="E48" s="21">
        <v>0.45500000000000002</v>
      </c>
      <c r="F48" s="31">
        <v>3330</v>
      </c>
      <c r="G48" s="31">
        <v>3980</v>
      </c>
      <c r="H48" s="27"/>
      <c r="I48" s="27"/>
      <c r="J48" s="27"/>
      <c r="K48" s="6"/>
      <c r="L48" s="6"/>
    </row>
    <row r="49" spans="1:12" ht="43.75" customHeight="1" x14ac:dyDescent="0.4">
      <c r="A49" s="47" t="s">
        <v>402</v>
      </c>
      <c r="B49" s="21">
        <v>890</v>
      </c>
      <c r="C49" s="21">
        <v>1680</v>
      </c>
      <c r="D49" s="21">
        <v>700</v>
      </c>
      <c r="E49" s="21">
        <v>0.72499999999999998</v>
      </c>
      <c r="F49" s="31">
        <v>5190</v>
      </c>
      <c r="G49" s="31">
        <v>6240</v>
      </c>
      <c r="H49" s="27"/>
      <c r="I49" s="27"/>
      <c r="J49" s="27"/>
      <c r="K49" s="6"/>
      <c r="L49" s="6"/>
    </row>
    <row r="50" spans="1:12" x14ac:dyDescent="0.4">
      <c r="A50" s="23"/>
      <c r="B50" s="23"/>
      <c r="C50" s="23"/>
      <c r="D50" s="23"/>
      <c r="E50" s="23"/>
      <c r="F50" s="23"/>
      <c r="G50" s="28"/>
      <c r="H50" s="27"/>
      <c r="I50" s="27"/>
      <c r="J50" s="27"/>
      <c r="K50" s="6"/>
      <c r="L50" s="6"/>
    </row>
    <row r="51" spans="1:12" x14ac:dyDescent="0.4">
      <c r="A51" s="139" t="s">
        <v>432</v>
      </c>
      <c r="B51" s="139"/>
      <c r="C51" s="139"/>
      <c r="D51" s="139"/>
      <c r="E51" s="139"/>
      <c r="F51" s="140"/>
      <c r="G51" s="30"/>
      <c r="H51" s="26"/>
      <c r="I51" s="26"/>
      <c r="J51" s="26"/>
      <c r="K51" s="6"/>
      <c r="L51" s="6"/>
    </row>
    <row r="52" spans="1:12" ht="15" customHeight="1" x14ac:dyDescent="0.4">
      <c r="A52" s="144" t="s">
        <v>445</v>
      </c>
      <c r="B52" s="141" t="s">
        <v>3</v>
      </c>
      <c r="C52" s="142"/>
      <c r="D52" s="143" t="s">
        <v>5</v>
      </c>
      <c r="E52" s="145" t="s">
        <v>7</v>
      </c>
      <c r="F52" s="146" t="s">
        <v>6</v>
      </c>
      <c r="G52" s="27"/>
      <c r="H52" s="27"/>
      <c r="I52" s="27"/>
      <c r="J52" s="27"/>
      <c r="K52" s="6"/>
      <c r="L52" s="6"/>
    </row>
    <row r="53" spans="1:12" x14ac:dyDescent="0.4">
      <c r="A53" s="144"/>
      <c r="B53" s="20" t="s">
        <v>421</v>
      </c>
      <c r="C53" s="20" t="s">
        <v>1</v>
      </c>
      <c r="D53" s="136"/>
      <c r="E53" s="138"/>
      <c r="F53" s="146"/>
      <c r="G53" s="27"/>
      <c r="H53" s="27"/>
      <c r="I53" s="27"/>
      <c r="J53" s="27"/>
      <c r="K53" s="6"/>
      <c r="L53" s="6"/>
    </row>
    <row r="54" spans="1:12" ht="29.15" customHeight="1" x14ac:dyDescent="0.4">
      <c r="A54" s="47" t="s">
        <v>403</v>
      </c>
      <c r="B54" s="21">
        <v>750</v>
      </c>
      <c r="C54" s="21">
        <v>160</v>
      </c>
      <c r="D54" s="21">
        <v>0.13</v>
      </c>
      <c r="E54" s="31">
        <v>1820</v>
      </c>
      <c r="F54" s="31">
        <v>2340</v>
      </c>
      <c r="G54" s="27"/>
      <c r="H54" s="27"/>
      <c r="I54" s="27"/>
      <c r="J54" s="27"/>
      <c r="K54" s="6"/>
      <c r="L54" s="6"/>
    </row>
    <row r="55" spans="1:12" ht="29.15" customHeight="1" x14ac:dyDescent="0.4">
      <c r="A55" s="47" t="s">
        <v>404</v>
      </c>
      <c r="B55" s="21">
        <v>850</v>
      </c>
      <c r="C55" s="21">
        <v>160</v>
      </c>
      <c r="D55" s="21">
        <v>0.17399999999999999</v>
      </c>
      <c r="E55" s="31">
        <v>1920</v>
      </c>
      <c r="F55" s="31">
        <v>2440</v>
      </c>
      <c r="G55" s="27"/>
      <c r="H55" s="27"/>
      <c r="I55" s="27"/>
      <c r="J55" s="27"/>
      <c r="K55" s="6"/>
      <c r="L55" s="6"/>
    </row>
    <row r="56" spans="1:12" ht="29.15" x14ac:dyDescent="0.4">
      <c r="A56" s="47" t="s">
        <v>406</v>
      </c>
      <c r="B56" s="21">
        <v>790</v>
      </c>
      <c r="C56" s="21">
        <v>70</v>
      </c>
      <c r="D56" s="22">
        <v>0.09</v>
      </c>
      <c r="E56" s="31">
        <v>1130</v>
      </c>
      <c r="F56" s="31">
        <v>1240</v>
      </c>
      <c r="G56" s="27"/>
      <c r="H56" s="27"/>
      <c r="I56" s="27"/>
      <c r="J56" s="27"/>
      <c r="K56" s="6"/>
      <c r="L56" s="6"/>
    </row>
    <row r="57" spans="1:12" x14ac:dyDescent="0.4">
      <c r="A57" s="23"/>
      <c r="B57" s="23"/>
      <c r="C57" s="23"/>
      <c r="D57" s="24"/>
      <c r="E57" s="23"/>
      <c r="F57" s="23"/>
      <c r="G57" s="27"/>
      <c r="H57" s="27"/>
      <c r="I57" s="27"/>
      <c r="J57" s="27"/>
      <c r="K57" s="6"/>
      <c r="L57" s="6"/>
    </row>
    <row r="58" spans="1:12" x14ac:dyDescent="0.4">
      <c r="A58" s="139" t="s">
        <v>418</v>
      </c>
      <c r="B58" s="139"/>
      <c r="C58" s="139"/>
      <c r="D58" s="139"/>
      <c r="E58" s="139"/>
      <c r="F58" s="139"/>
      <c r="G58" s="139"/>
      <c r="H58" s="140"/>
      <c r="I58" s="26"/>
      <c r="J58" s="26"/>
      <c r="K58" s="6"/>
      <c r="L58" s="6"/>
    </row>
    <row r="59" spans="1:12" ht="15" customHeight="1" x14ac:dyDescent="0.4">
      <c r="A59" s="144" t="s">
        <v>445</v>
      </c>
      <c r="B59" s="141" t="s">
        <v>3</v>
      </c>
      <c r="C59" s="142"/>
      <c r="D59" s="142"/>
      <c r="E59" s="143" t="s">
        <v>5</v>
      </c>
      <c r="F59" s="145" t="s">
        <v>416</v>
      </c>
      <c r="G59" s="145" t="s">
        <v>7</v>
      </c>
      <c r="H59" s="146" t="s">
        <v>6</v>
      </c>
      <c r="I59" s="27"/>
      <c r="J59" s="27"/>
      <c r="K59" s="6"/>
      <c r="L59" s="6"/>
    </row>
    <row r="60" spans="1:12" ht="14.5" customHeight="1" x14ac:dyDescent="0.4">
      <c r="A60" s="144"/>
      <c r="B60" s="20" t="s">
        <v>421</v>
      </c>
      <c r="C60" s="41" t="s">
        <v>422</v>
      </c>
      <c r="D60" s="20" t="s">
        <v>420</v>
      </c>
      <c r="E60" s="136"/>
      <c r="F60" s="138"/>
      <c r="G60" s="138"/>
      <c r="H60" s="146"/>
      <c r="I60" s="27"/>
      <c r="J60" s="27"/>
      <c r="K60" s="6"/>
      <c r="L60" s="6"/>
    </row>
    <row r="61" spans="1:12" ht="29.15" customHeight="1" x14ac:dyDescent="0.4">
      <c r="A61" s="47" t="s">
        <v>405</v>
      </c>
      <c r="B61" s="21">
        <v>840</v>
      </c>
      <c r="C61" s="21">
        <v>580</v>
      </c>
      <c r="D61" s="21">
        <v>70</v>
      </c>
      <c r="E61" s="21">
        <v>0.05</v>
      </c>
      <c r="F61" s="21" t="s">
        <v>417</v>
      </c>
      <c r="G61" s="31">
        <v>1110</v>
      </c>
      <c r="H61" s="31">
        <v>1330</v>
      </c>
      <c r="I61" s="27"/>
      <c r="J61" s="27"/>
      <c r="K61" s="6"/>
      <c r="L61" s="6"/>
    </row>
    <row r="62" spans="1:12" x14ac:dyDescent="0.4">
      <c r="A62" s="23"/>
      <c r="B62" s="23"/>
      <c r="C62" s="23"/>
      <c r="D62" s="23"/>
      <c r="E62" s="23"/>
      <c r="F62" s="23"/>
      <c r="G62" s="23"/>
      <c r="H62" s="23"/>
      <c r="I62" s="27"/>
      <c r="J62" s="27"/>
      <c r="K62" s="6"/>
      <c r="L62" s="6"/>
    </row>
    <row r="63" spans="1:12" x14ac:dyDescent="0.4">
      <c r="A63" s="139" t="s">
        <v>419</v>
      </c>
      <c r="B63" s="139"/>
      <c r="C63" s="139"/>
      <c r="D63" s="139"/>
      <c r="E63" s="139"/>
      <c r="F63" s="139"/>
      <c r="G63" s="139"/>
      <c r="H63" s="140"/>
      <c r="I63" s="26"/>
      <c r="J63" s="26"/>
    </row>
    <row r="64" spans="1:12" ht="15" customHeight="1" x14ac:dyDescent="0.4">
      <c r="A64" s="144" t="s">
        <v>445</v>
      </c>
      <c r="B64" s="141" t="s">
        <v>3</v>
      </c>
      <c r="C64" s="142"/>
      <c r="D64" s="142"/>
      <c r="E64" s="145" t="s">
        <v>429</v>
      </c>
      <c r="F64" s="143" t="s">
        <v>5</v>
      </c>
      <c r="G64" s="145" t="s">
        <v>7</v>
      </c>
      <c r="H64" s="146" t="s">
        <v>6</v>
      </c>
      <c r="I64" s="27"/>
      <c r="J64" s="27"/>
    </row>
    <row r="65" spans="1:12" ht="30.65" customHeight="1" x14ac:dyDescent="0.4">
      <c r="A65" s="144"/>
      <c r="B65" s="41" t="s">
        <v>423</v>
      </c>
      <c r="C65" s="41" t="s">
        <v>424</v>
      </c>
      <c r="D65" s="20" t="s">
        <v>1</v>
      </c>
      <c r="E65" s="138"/>
      <c r="F65" s="136"/>
      <c r="G65" s="138"/>
      <c r="H65" s="146"/>
      <c r="I65" s="27"/>
      <c r="J65" s="27"/>
    </row>
    <row r="66" spans="1:12" ht="58.3" customHeight="1" x14ac:dyDescent="0.4">
      <c r="A66" s="47" t="s">
        <v>428</v>
      </c>
      <c r="B66" s="21">
        <v>730</v>
      </c>
      <c r="C66" s="21">
        <v>570</v>
      </c>
      <c r="D66" s="21">
        <v>45</v>
      </c>
      <c r="E66" s="21">
        <v>0.7</v>
      </c>
      <c r="F66" s="22">
        <v>1.7999999999999999E-2</v>
      </c>
      <c r="G66" s="31">
        <v>1320</v>
      </c>
      <c r="H66" s="31">
        <v>1510</v>
      </c>
      <c r="I66" s="27"/>
      <c r="J66" s="27"/>
      <c r="K66" s="27"/>
    </row>
    <row r="67" spans="1:12" ht="43.75" customHeight="1" x14ac:dyDescent="0.4">
      <c r="A67" s="47" t="s">
        <v>427</v>
      </c>
      <c r="B67" s="21">
        <v>730</v>
      </c>
      <c r="C67" s="21">
        <v>580</v>
      </c>
      <c r="D67" s="21">
        <v>55</v>
      </c>
      <c r="E67" s="21">
        <v>3</v>
      </c>
      <c r="F67" s="22">
        <v>2.9000000000000001E-2</v>
      </c>
      <c r="G67" s="31">
        <v>1570</v>
      </c>
      <c r="H67" s="31">
        <v>1880</v>
      </c>
      <c r="I67" s="27"/>
      <c r="J67" s="27"/>
      <c r="K67" s="27"/>
    </row>
    <row r="68" spans="1:12" ht="58.3" customHeight="1" x14ac:dyDescent="0.4">
      <c r="A68" s="47" t="s">
        <v>426</v>
      </c>
      <c r="B68" s="21">
        <v>730</v>
      </c>
      <c r="C68" s="21">
        <v>600</v>
      </c>
      <c r="D68" s="21">
        <v>100</v>
      </c>
      <c r="E68" s="21">
        <v>6.5</v>
      </c>
      <c r="F68" s="22">
        <v>0.04</v>
      </c>
      <c r="G68" s="31">
        <v>1690</v>
      </c>
      <c r="H68" s="31">
        <v>2020</v>
      </c>
      <c r="I68" s="27"/>
      <c r="J68" s="27"/>
      <c r="K68" s="27"/>
      <c r="L68" s="6"/>
    </row>
    <row r="69" spans="1:12" ht="58.3" customHeight="1" x14ac:dyDescent="0.4">
      <c r="A69" s="47" t="s">
        <v>425</v>
      </c>
      <c r="B69" s="21">
        <v>730</v>
      </c>
      <c r="C69" s="21">
        <v>630</v>
      </c>
      <c r="D69" s="21">
        <v>110</v>
      </c>
      <c r="E69" s="21">
        <v>15</v>
      </c>
      <c r="F69" s="22">
        <v>5.2999999999999999E-2</v>
      </c>
      <c r="G69" s="31">
        <v>3160</v>
      </c>
      <c r="H69" s="31">
        <v>3790</v>
      </c>
      <c r="I69" s="27"/>
      <c r="J69" s="27"/>
      <c r="K69" s="27"/>
      <c r="L69" s="6"/>
    </row>
    <row r="70" spans="1:12" x14ac:dyDescent="0.4">
      <c r="A70" s="23"/>
      <c r="B70" s="23"/>
      <c r="C70" s="23"/>
      <c r="D70" s="23"/>
      <c r="E70" s="23"/>
      <c r="F70" s="24"/>
      <c r="G70" s="23"/>
      <c r="H70" s="25"/>
      <c r="I70" s="27"/>
      <c r="J70" s="27"/>
      <c r="K70" s="6"/>
      <c r="L70" s="6"/>
    </row>
    <row r="71" spans="1:12" x14ac:dyDescent="0.4">
      <c r="A71" s="139" t="s">
        <v>437</v>
      </c>
      <c r="B71" s="139"/>
      <c r="C71" s="139"/>
      <c r="D71" s="139"/>
      <c r="E71" s="139"/>
      <c r="F71" s="139"/>
      <c r="G71" s="140"/>
      <c r="H71" s="26"/>
      <c r="I71" s="26"/>
      <c r="J71" s="26"/>
    </row>
    <row r="72" spans="1:12" ht="15" customHeight="1" x14ac:dyDescent="0.4">
      <c r="A72" s="144" t="s">
        <v>445</v>
      </c>
      <c r="B72" s="141" t="s">
        <v>3</v>
      </c>
      <c r="C72" s="142"/>
      <c r="D72" s="142"/>
      <c r="E72" s="143" t="s">
        <v>5</v>
      </c>
      <c r="F72" s="145" t="s">
        <v>7</v>
      </c>
      <c r="G72" s="146" t="s">
        <v>6</v>
      </c>
      <c r="H72" s="27"/>
      <c r="I72" s="27"/>
      <c r="J72" s="27"/>
    </row>
    <row r="73" spans="1:12" x14ac:dyDescent="0.4">
      <c r="A73" s="144"/>
      <c r="B73" s="20" t="s">
        <v>0</v>
      </c>
      <c r="C73" s="20" t="s">
        <v>2</v>
      </c>
      <c r="D73" s="20" t="s">
        <v>1</v>
      </c>
      <c r="E73" s="136"/>
      <c r="F73" s="138"/>
      <c r="G73" s="146"/>
      <c r="H73" s="27"/>
      <c r="I73" s="27"/>
      <c r="J73" s="27"/>
    </row>
    <row r="74" spans="1:12" ht="43.75" customHeight="1" x14ac:dyDescent="0.4">
      <c r="A74" s="47" t="s">
        <v>438</v>
      </c>
      <c r="B74" s="21">
        <v>2500</v>
      </c>
      <c r="C74" s="21">
        <v>1750</v>
      </c>
      <c r="D74" s="21">
        <v>220</v>
      </c>
      <c r="E74" s="21">
        <v>2.2599999999999998</v>
      </c>
      <c r="F74" s="31"/>
      <c r="G74" s="31">
        <v>21040</v>
      </c>
      <c r="H74" s="27"/>
      <c r="I74" s="27"/>
      <c r="J74" s="27"/>
    </row>
    <row r="75" spans="1:12" x14ac:dyDescent="0.4">
      <c r="A75" s="23"/>
      <c r="B75" s="23"/>
      <c r="C75" s="23"/>
      <c r="D75" s="23"/>
      <c r="E75" s="23"/>
      <c r="F75" s="23"/>
      <c r="G75" s="23"/>
      <c r="H75" s="27"/>
      <c r="I75" s="27"/>
      <c r="J75" s="27"/>
    </row>
    <row r="76" spans="1:12" x14ac:dyDescent="0.4">
      <c r="A76" s="139" t="s">
        <v>436</v>
      </c>
      <c r="B76" s="139"/>
      <c r="C76" s="139"/>
      <c r="D76" s="139"/>
      <c r="E76" s="139"/>
      <c r="F76" s="139"/>
      <c r="G76" s="140"/>
      <c r="H76" s="26"/>
      <c r="I76" s="26"/>
      <c r="J76" s="26"/>
    </row>
    <row r="77" spans="1:12" ht="14.5" customHeight="1" x14ac:dyDescent="0.4">
      <c r="A77" s="144" t="s">
        <v>445</v>
      </c>
      <c r="B77" s="141" t="s">
        <v>3</v>
      </c>
      <c r="C77" s="142"/>
      <c r="D77" s="142"/>
      <c r="E77" s="143" t="s">
        <v>5</v>
      </c>
      <c r="F77" s="145" t="s">
        <v>7</v>
      </c>
      <c r="G77" s="146" t="s">
        <v>6</v>
      </c>
      <c r="H77" s="27"/>
      <c r="I77" s="27"/>
      <c r="J77" s="27"/>
    </row>
    <row r="78" spans="1:12" x14ac:dyDescent="0.4">
      <c r="A78" s="144"/>
      <c r="B78" s="20" t="s">
        <v>0</v>
      </c>
      <c r="C78" s="20" t="s">
        <v>2</v>
      </c>
      <c r="D78" s="20" t="s">
        <v>1</v>
      </c>
      <c r="E78" s="136"/>
      <c r="F78" s="138"/>
      <c r="G78" s="146"/>
      <c r="H78" s="27"/>
      <c r="I78" s="27"/>
      <c r="J78" s="27"/>
    </row>
    <row r="79" spans="1:12" x14ac:dyDescent="0.4">
      <c r="A79" s="21" t="s">
        <v>407</v>
      </c>
      <c r="B79" s="21">
        <v>1450</v>
      </c>
      <c r="C79" s="21">
        <v>1500</v>
      </c>
      <c r="D79" s="21">
        <v>120</v>
      </c>
      <c r="E79" s="21">
        <v>0.55000000000000004</v>
      </c>
      <c r="F79" s="31"/>
      <c r="G79" s="31">
        <v>7830</v>
      </c>
      <c r="H79" s="27"/>
      <c r="I79" s="27"/>
      <c r="J79" s="27"/>
      <c r="K79" s="6"/>
      <c r="L79" s="6"/>
    </row>
    <row r="80" spans="1:12" x14ac:dyDescent="0.4">
      <c r="A80" s="21" t="s">
        <v>408</v>
      </c>
      <c r="B80" s="21">
        <v>1750</v>
      </c>
      <c r="C80" s="21">
        <v>1500</v>
      </c>
      <c r="D80" s="21">
        <v>160</v>
      </c>
      <c r="E80" s="21">
        <v>0.9</v>
      </c>
      <c r="F80" s="31"/>
      <c r="G80" s="31">
        <v>12470</v>
      </c>
      <c r="H80" s="27"/>
      <c r="I80" s="27"/>
      <c r="J80" s="27"/>
      <c r="K80" s="6"/>
      <c r="L80" s="6"/>
    </row>
    <row r="81" spans="1:12" x14ac:dyDescent="0.4">
      <c r="A81" s="21" t="s">
        <v>409</v>
      </c>
      <c r="B81" s="21">
        <v>2300</v>
      </c>
      <c r="C81" s="21">
        <v>1500</v>
      </c>
      <c r="D81" s="21">
        <v>200</v>
      </c>
      <c r="E81" s="21">
        <v>1.53</v>
      </c>
      <c r="F81" s="31"/>
      <c r="G81" s="31">
        <v>19720</v>
      </c>
      <c r="H81" s="27"/>
      <c r="I81" s="27"/>
      <c r="J81" s="27"/>
      <c r="K81" s="6"/>
      <c r="L81" s="6"/>
    </row>
    <row r="82" spans="1:12" x14ac:dyDescent="0.4">
      <c r="K82" s="6"/>
      <c r="L82" s="6"/>
    </row>
  </sheetData>
  <sheetProtection algorithmName="SHA-512" hashValue="FI6RTJVkFKs98gKcHZ35txgwh8E8eM7MySHD6eR/LOt2iGdivm+l41wMybNJaAlwMg+lcImcg4cbEBWyqOfniQ==" saltValue="cXjgqM9sbHSvQH6wPYv9Rg==" spinCount="100000" sheet="1" selectLockedCells="1" selectUnlockedCells="1"/>
  <mergeCells count="64">
    <mergeCell ref="A1:I1"/>
    <mergeCell ref="I2:I3"/>
    <mergeCell ref="A2:A3"/>
    <mergeCell ref="F2:F3"/>
    <mergeCell ref="G2:G3"/>
    <mergeCell ref="H2:H3"/>
    <mergeCell ref="B2:D2"/>
    <mergeCell ref="H59:H60"/>
    <mergeCell ref="A64:A65"/>
    <mergeCell ref="B59:D59"/>
    <mergeCell ref="E59:E60"/>
    <mergeCell ref="B64:D64"/>
    <mergeCell ref="E64:E65"/>
    <mergeCell ref="A63:H63"/>
    <mergeCell ref="B77:D77"/>
    <mergeCell ref="E77:E78"/>
    <mergeCell ref="A71:G71"/>
    <mergeCell ref="A76:G76"/>
    <mergeCell ref="E52:E53"/>
    <mergeCell ref="A77:A78"/>
    <mergeCell ref="F77:F78"/>
    <mergeCell ref="G77:G78"/>
    <mergeCell ref="A52:A53"/>
    <mergeCell ref="F64:F65"/>
    <mergeCell ref="G64:G65"/>
    <mergeCell ref="A59:A60"/>
    <mergeCell ref="F59:F60"/>
    <mergeCell ref="G72:G73"/>
    <mergeCell ref="A72:A73"/>
    <mergeCell ref="F72:F73"/>
    <mergeCell ref="H64:H65"/>
    <mergeCell ref="G59:G60"/>
    <mergeCell ref="A45:G45"/>
    <mergeCell ref="B34:C34"/>
    <mergeCell ref="D34:D35"/>
    <mergeCell ref="F52:F53"/>
    <mergeCell ref="A34:A35"/>
    <mergeCell ref="E34:E35"/>
    <mergeCell ref="F34:F35"/>
    <mergeCell ref="A46:A47"/>
    <mergeCell ref="F46:F47"/>
    <mergeCell ref="G46:G47"/>
    <mergeCell ref="B39:C39"/>
    <mergeCell ref="D39:D40"/>
    <mergeCell ref="E39:E40"/>
    <mergeCell ref="A38:G38"/>
    <mergeCell ref="B72:D72"/>
    <mergeCell ref="E72:E73"/>
    <mergeCell ref="B46:D46"/>
    <mergeCell ref="E46:E47"/>
    <mergeCell ref="A39:A40"/>
    <mergeCell ref="A51:F51"/>
    <mergeCell ref="D22:D23"/>
    <mergeCell ref="B22:B23"/>
    <mergeCell ref="C22:C23"/>
    <mergeCell ref="A33:F33"/>
    <mergeCell ref="A58:H58"/>
    <mergeCell ref="B52:C52"/>
    <mergeCell ref="D52:D53"/>
    <mergeCell ref="F39:F40"/>
    <mergeCell ref="G39:G40"/>
    <mergeCell ref="A22:A23"/>
    <mergeCell ref="F22:F23"/>
    <mergeCell ref="E22:E23"/>
  </mergeCells>
  <phoneticPr fontId="33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145"/>
  <sheetViews>
    <sheetView zoomScaleNormal="100" workbookViewId="0">
      <selection activeCell="A68" sqref="A68:E68"/>
    </sheetView>
  </sheetViews>
  <sheetFormatPr defaultRowHeight="14.6" x14ac:dyDescent="0.4"/>
  <cols>
    <col min="1" max="1" width="28.53515625" customWidth="1"/>
    <col min="2" max="2" width="14.15234375" customWidth="1"/>
    <col min="3" max="3" width="16.3046875" customWidth="1"/>
    <col min="4" max="4" width="12.15234375" customWidth="1"/>
    <col min="5" max="5" width="25.84375" customWidth="1"/>
    <col min="6" max="6" width="13.15234375" customWidth="1"/>
    <col min="7" max="7" width="23.53515625" customWidth="1"/>
    <col min="8" max="8" width="16.53515625" customWidth="1"/>
    <col min="9" max="9" width="23.3046875" customWidth="1"/>
    <col min="10" max="10" width="15" customWidth="1"/>
    <col min="11" max="11" width="13.53515625" customWidth="1"/>
    <col min="12" max="12" width="8.15234375" customWidth="1"/>
  </cols>
  <sheetData>
    <row r="1" spans="1:9" x14ac:dyDescent="0.4">
      <c r="A1" s="157" t="s">
        <v>482</v>
      </c>
      <c r="B1" s="157"/>
      <c r="C1" s="157"/>
      <c r="D1" s="157"/>
      <c r="E1" s="157"/>
      <c r="F1" s="157"/>
      <c r="G1" s="157"/>
      <c r="H1" s="157"/>
      <c r="I1" s="157"/>
    </row>
    <row r="2" spans="1:9" x14ac:dyDescent="0.4">
      <c r="A2" s="171"/>
      <c r="B2" s="162" t="s">
        <v>462</v>
      </c>
      <c r="C2" s="163"/>
      <c r="D2" s="163"/>
      <c r="E2" s="163"/>
      <c r="F2" s="163"/>
      <c r="G2" s="163"/>
      <c r="H2" s="163"/>
      <c r="I2" s="164"/>
    </row>
    <row r="3" spans="1:9" x14ac:dyDescent="0.4">
      <c r="A3" s="172"/>
      <c r="B3" s="159" t="s">
        <v>463</v>
      </c>
      <c r="C3" s="159"/>
      <c r="D3" s="159" t="s">
        <v>464</v>
      </c>
      <c r="E3" s="159"/>
      <c r="F3" s="159" t="s">
        <v>465</v>
      </c>
      <c r="G3" s="159"/>
      <c r="H3" s="159" t="s">
        <v>466</v>
      </c>
      <c r="I3" s="159"/>
    </row>
    <row r="4" spans="1:9" ht="37.5" customHeight="1" x14ac:dyDescent="0.4">
      <c r="A4" s="172"/>
      <c r="B4" s="56" t="s">
        <v>467</v>
      </c>
      <c r="C4" s="56" t="s">
        <v>518</v>
      </c>
      <c r="D4" s="56" t="s">
        <v>467</v>
      </c>
      <c r="E4" s="56" t="s">
        <v>518</v>
      </c>
      <c r="F4" s="56" t="s">
        <v>467</v>
      </c>
      <c r="G4" s="56" t="s">
        <v>518</v>
      </c>
      <c r="H4" s="56" t="s">
        <v>467</v>
      </c>
      <c r="I4" s="56" t="s">
        <v>518</v>
      </c>
    </row>
    <row r="5" spans="1:9" x14ac:dyDescent="0.4">
      <c r="A5" s="173"/>
      <c r="B5" s="55" t="s">
        <v>468</v>
      </c>
      <c r="C5" s="55" t="s">
        <v>479</v>
      </c>
      <c r="D5" s="55" t="s">
        <v>469</v>
      </c>
      <c r="E5" s="55" t="s">
        <v>480</v>
      </c>
      <c r="F5" s="55" t="s">
        <v>470</v>
      </c>
      <c r="G5" s="55" t="s">
        <v>481</v>
      </c>
      <c r="H5" s="55">
        <v>2200</v>
      </c>
      <c r="I5" s="55">
        <v>12</v>
      </c>
    </row>
    <row r="6" spans="1:9" x14ac:dyDescent="0.4">
      <c r="A6" s="57" t="s">
        <v>410</v>
      </c>
      <c r="B6" s="158" t="s">
        <v>519</v>
      </c>
      <c r="C6" s="158"/>
      <c r="D6" s="158" t="s">
        <v>519</v>
      </c>
      <c r="E6" s="158"/>
      <c r="F6" s="158" t="s">
        <v>519</v>
      </c>
      <c r="G6" s="158"/>
      <c r="H6" s="158" t="s">
        <v>519</v>
      </c>
      <c r="I6" s="158"/>
    </row>
    <row r="7" spans="1:9" x14ac:dyDescent="0.4">
      <c r="A7" s="54" t="s">
        <v>483</v>
      </c>
      <c r="B7" s="159">
        <v>625</v>
      </c>
      <c r="C7" s="159"/>
      <c r="D7" s="159">
        <v>690</v>
      </c>
      <c r="E7" s="159"/>
      <c r="F7" s="152">
        <v>770</v>
      </c>
      <c r="G7" s="153"/>
      <c r="H7" s="152">
        <v>1110</v>
      </c>
      <c r="I7" s="153"/>
    </row>
    <row r="8" spans="1:9" x14ac:dyDescent="0.4">
      <c r="A8" s="54" t="s">
        <v>471</v>
      </c>
      <c r="B8" s="159">
        <v>700</v>
      </c>
      <c r="C8" s="159"/>
      <c r="D8" s="159">
        <v>775</v>
      </c>
      <c r="E8" s="159"/>
      <c r="F8" s="152">
        <v>860</v>
      </c>
      <c r="G8" s="153"/>
      <c r="H8" s="152">
        <v>1185</v>
      </c>
      <c r="I8" s="153"/>
    </row>
    <row r="9" spans="1:9" x14ac:dyDescent="0.4">
      <c r="A9" s="54" t="s">
        <v>472</v>
      </c>
      <c r="B9" s="159">
        <v>700</v>
      </c>
      <c r="C9" s="159"/>
      <c r="D9" s="159">
        <v>775</v>
      </c>
      <c r="E9" s="159"/>
      <c r="F9" s="152">
        <v>860</v>
      </c>
      <c r="G9" s="153"/>
      <c r="H9" s="152">
        <v>1185</v>
      </c>
      <c r="I9" s="153"/>
    </row>
    <row r="10" spans="1:9" x14ac:dyDescent="0.4">
      <c r="A10" s="54" t="s">
        <v>473</v>
      </c>
      <c r="B10" s="159">
        <v>740</v>
      </c>
      <c r="C10" s="159"/>
      <c r="D10" s="159">
        <v>805</v>
      </c>
      <c r="E10" s="159"/>
      <c r="F10" s="152">
        <v>890</v>
      </c>
      <c r="G10" s="153"/>
      <c r="H10" s="152">
        <v>1205</v>
      </c>
      <c r="I10" s="153"/>
    </row>
    <row r="11" spans="1:9" x14ac:dyDescent="0.4">
      <c r="A11" s="54" t="s">
        <v>474</v>
      </c>
      <c r="B11" s="159">
        <v>805</v>
      </c>
      <c r="C11" s="159"/>
      <c r="D11" s="159">
        <v>870</v>
      </c>
      <c r="E11" s="159"/>
      <c r="F11" s="152">
        <v>940</v>
      </c>
      <c r="G11" s="153"/>
      <c r="H11" s="152">
        <v>1290</v>
      </c>
      <c r="I11" s="153"/>
    </row>
    <row r="12" spans="1:9" x14ac:dyDescent="0.4">
      <c r="A12" s="54" t="s">
        <v>475</v>
      </c>
      <c r="B12" s="159">
        <v>805</v>
      </c>
      <c r="C12" s="159"/>
      <c r="D12" s="159">
        <v>870</v>
      </c>
      <c r="E12" s="159"/>
      <c r="F12" s="152">
        <v>940</v>
      </c>
      <c r="G12" s="153"/>
      <c r="H12" s="152">
        <v>1290</v>
      </c>
      <c r="I12" s="153"/>
    </row>
    <row r="13" spans="1:9" x14ac:dyDescent="0.4">
      <c r="A13" s="54" t="s">
        <v>476</v>
      </c>
      <c r="B13" s="159">
        <v>805</v>
      </c>
      <c r="C13" s="159"/>
      <c r="D13" s="159">
        <v>870</v>
      </c>
      <c r="E13" s="159"/>
      <c r="F13" s="152">
        <v>940</v>
      </c>
      <c r="G13" s="153"/>
      <c r="H13" s="152">
        <v>1290</v>
      </c>
      <c r="I13" s="153"/>
    </row>
    <row r="14" spans="1:9" x14ac:dyDescent="0.4">
      <c r="A14" s="54" t="s">
        <v>477</v>
      </c>
      <c r="B14" s="159" t="s">
        <v>520</v>
      </c>
      <c r="C14" s="159"/>
      <c r="D14" s="159">
        <v>1140</v>
      </c>
      <c r="E14" s="159"/>
      <c r="F14" s="152">
        <v>1230</v>
      </c>
      <c r="G14" s="153"/>
      <c r="H14" s="152">
        <v>1565</v>
      </c>
      <c r="I14" s="153"/>
    </row>
    <row r="18" spans="1:9" x14ac:dyDescent="0.4">
      <c r="A18" s="157" t="s">
        <v>484</v>
      </c>
      <c r="B18" s="157"/>
      <c r="C18" s="157"/>
      <c r="E18" s="154" t="s">
        <v>490</v>
      </c>
      <c r="F18" s="155"/>
      <c r="G18" s="155"/>
      <c r="H18" s="155"/>
      <c r="I18" s="156"/>
    </row>
    <row r="19" spans="1:9" x14ac:dyDescent="0.4">
      <c r="A19" s="158" t="s">
        <v>462</v>
      </c>
      <c r="B19" s="158"/>
      <c r="C19" s="158"/>
      <c r="E19" s="158" t="s">
        <v>462</v>
      </c>
      <c r="F19" s="158"/>
      <c r="G19" s="158"/>
      <c r="H19" s="158"/>
      <c r="I19" s="158"/>
    </row>
    <row r="20" spans="1:9" x14ac:dyDescent="0.4">
      <c r="A20" s="159"/>
      <c r="B20" s="159" t="s">
        <v>485</v>
      </c>
      <c r="C20" s="159"/>
      <c r="E20" s="159"/>
      <c r="F20" s="159" t="s">
        <v>486</v>
      </c>
      <c r="G20" s="159"/>
      <c r="H20" s="159" t="s">
        <v>487</v>
      </c>
      <c r="I20" s="159"/>
    </row>
    <row r="21" spans="1:9" ht="29.15" x14ac:dyDescent="0.4">
      <c r="A21" s="159"/>
      <c r="B21" s="56" t="s">
        <v>467</v>
      </c>
      <c r="C21" s="56" t="s">
        <v>518</v>
      </c>
      <c r="E21" s="159"/>
      <c r="F21" s="56" t="s">
        <v>467</v>
      </c>
      <c r="G21" s="56" t="s">
        <v>518</v>
      </c>
      <c r="H21" s="56" t="s">
        <v>467</v>
      </c>
      <c r="I21" s="56" t="s">
        <v>518</v>
      </c>
    </row>
    <row r="22" spans="1:9" x14ac:dyDescent="0.4">
      <c r="A22" s="159"/>
      <c r="B22" s="54">
        <v>1870</v>
      </c>
      <c r="C22" s="54">
        <v>13.2</v>
      </c>
      <c r="E22" s="159"/>
      <c r="F22" s="55" t="s">
        <v>488</v>
      </c>
      <c r="G22" s="55" t="s">
        <v>489</v>
      </c>
      <c r="H22" s="55">
        <v>2200</v>
      </c>
      <c r="I22" s="55">
        <v>12</v>
      </c>
    </row>
    <row r="23" spans="1:9" x14ac:dyDescent="0.4">
      <c r="A23" s="57" t="s">
        <v>410</v>
      </c>
      <c r="B23" s="158" t="s">
        <v>519</v>
      </c>
      <c r="C23" s="158"/>
      <c r="E23" s="57" t="s">
        <v>410</v>
      </c>
      <c r="F23" s="158" t="s">
        <v>519</v>
      </c>
      <c r="G23" s="158"/>
      <c r="H23" s="158" t="s">
        <v>519</v>
      </c>
      <c r="I23" s="158"/>
    </row>
    <row r="24" spans="1:9" x14ac:dyDescent="0.4">
      <c r="A24" s="54" t="s">
        <v>483</v>
      </c>
      <c r="B24" s="152">
        <v>770</v>
      </c>
      <c r="C24" s="153"/>
      <c r="E24" s="54" t="s">
        <v>483</v>
      </c>
      <c r="F24" s="152">
        <v>770</v>
      </c>
      <c r="G24" s="153"/>
      <c r="H24" s="152">
        <v>1110</v>
      </c>
      <c r="I24" s="153"/>
    </row>
    <row r="25" spans="1:9" x14ac:dyDescent="0.4">
      <c r="A25" s="54" t="s">
        <v>471</v>
      </c>
      <c r="B25" s="152">
        <v>860</v>
      </c>
      <c r="C25" s="153"/>
      <c r="E25" s="54" t="s">
        <v>471</v>
      </c>
      <c r="F25" s="152">
        <v>860</v>
      </c>
      <c r="G25" s="153"/>
      <c r="H25" s="152">
        <v>1185</v>
      </c>
      <c r="I25" s="153"/>
    </row>
    <row r="26" spans="1:9" x14ac:dyDescent="0.4">
      <c r="A26" s="54" t="s">
        <v>472</v>
      </c>
      <c r="B26" s="152">
        <v>860</v>
      </c>
      <c r="C26" s="153"/>
      <c r="E26" s="54" t="s">
        <v>472</v>
      </c>
      <c r="F26" s="152">
        <v>860</v>
      </c>
      <c r="G26" s="153"/>
      <c r="H26" s="152">
        <v>1185</v>
      </c>
      <c r="I26" s="153"/>
    </row>
    <row r="27" spans="1:9" x14ac:dyDescent="0.4">
      <c r="A27" s="54" t="s">
        <v>473</v>
      </c>
      <c r="B27" s="152">
        <v>890</v>
      </c>
      <c r="C27" s="153"/>
      <c r="E27" s="54" t="s">
        <v>473</v>
      </c>
      <c r="F27" s="152">
        <v>890</v>
      </c>
      <c r="G27" s="153"/>
      <c r="H27" s="152">
        <v>1220</v>
      </c>
      <c r="I27" s="153"/>
    </row>
    <row r="28" spans="1:9" x14ac:dyDescent="0.4">
      <c r="A28" s="54" t="s">
        <v>474</v>
      </c>
      <c r="B28" s="152">
        <v>940</v>
      </c>
      <c r="C28" s="153"/>
      <c r="E28" s="54" t="s">
        <v>474</v>
      </c>
      <c r="F28" s="152">
        <v>940</v>
      </c>
      <c r="G28" s="153"/>
      <c r="H28" s="152">
        <v>1270</v>
      </c>
      <c r="I28" s="153"/>
    </row>
    <row r="29" spans="1:9" x14ac:dyDescent="0.4">
      <c r="A29" s="54" t="s">
        <v>475</v>
      </c>
      <c r="B29" s="152">
        <v>940</v>
      </c>
      <c r="C29" s="153"/>
      <c r="E29" s="54" t="s">
        <v>475</v>
      </c>
      <c r="F29" s="152">
        <v>940</v>
      </c>
      <c r="G29" s="153"/>
      <c r="H29" s="152">
        <v>1270</v>
      </c>
      <c r="I29" s="153"/>
    </row>
    <row r="30" spans="1:9" x14ac:dyDescent="0.4">
      <c r="A30" s="54" t="s">
        <v>476</v>
      </c>
      <c r="B30" s="152">
        <v>940</v>
      </c>
      <c r="C30" s="153"/>
      <c r="E30" s="54" t="s">
        <v>476</v>
      </c>
      <c r="F30" s="152">
        <v>940</v>
      </c>
      <c r="G30" s="153"/>
      <c r="H30" s="152">
        <v>1270</v>
      </c>
      <c r="I30" s="153"/>
    </row>
    <row r="31" spans="1:9" x14ac:dyDescent="0.4">
      <c r="A31" s="54" t="s">
        <v>477</v>
      </c>
      <c r="B31" s="152">
        <v>1230</v>
      </c>
      <c r="C31" s="153"/>
      <c r="E31" s="54" t="s">
        <v>477</v>
      </c>
      <c r="F31" s="152">
        <v>1230</v>
      </c>
      <c r="G31" s="153"/>
      <c r="H31" s="152">
        <v>1565</v>
      </c>
      <c r="I31" s="153"/>
    </row>
    <row r="34" spans="1:9" x14ac:dyDescent="0.4">
      <c r="A34" s="154" t="s">
        <v>491</v>
      </c>
      <c r="B34" s="155"/>
      <c r="C34" s="155"/>
      <c r="D34" s="155"/>
      <c r="E34" s="155"/>
      <c r="F34" s="155"/>
      <c r="G34" s="155"/>
      <c r="H34" s="155"/>
      <c r="I34" s="155"/>
    </row>
    <row r="35" spans="1:9" x14ac:dyDescent="0.4">
      <c r="A35" s="162" t="s">
        <v>462</v>
      </c>
      <c r="B35" s="163"/>
      <c r="C35" s="163"/>
      <c r="D35" s="163"/>
      <c r="E35" s="163"/>
      <c r="F35" s="163"/>
      <c r="G35" s="163"/>
      <c r="H35" s="163"/>
      <c r="I35" s="164"/>
    </row>
    <row r="36" spans="1:9" x14ac:dyDescent="0.4">
      <c r="A36" s="159"/>
      <c r="B36" s="159" t="s">
        <v>521</v>
      </c>
      <c r="C36" s="159"/>
      <c r="D36" s="159" t="s">
        <v>522</v>
      </c>
      <c r="E36" s="159"/>
      <c r="F36" s="159" t="s">
        <v>523</v>
      </c>
      <c r="G36" s="159"/>
      <c r="H36" s="159" t="s">
        <v>500</v>
      </c>
      <c r="I36" s="159"/>
    </row>
    <row r="37" spans="1:9" ht="29.15" x14ac:dyDescent="0.4">
      <c r="A37" s="159"/>
      <c r="B37" s="56" t="s">
        <v>467</v>
      </c>
      <c r="C37" s="56" t="s">
        <v>518</v>
      </c>
      <c r="D37" s="56" t="s">
        <v>467</v>
      </c>
      <c r="E37" s="56" t="s">
        <v>518</v>
      </c>
      <c r="F37" s="56" t="s">
        <v>467</v>
      </c>
      <c r="G37" s="56" t="s">
        <v>518</v>
      </c>
      <c r="H37" s="56" t="s">
        <v>467</v>
      </c>
      <c r="I37" s="56" t="s">
        <v>518</v>
      </c>
    </row>
    <row r="38" spans="1:9" ht="48" customHeight="1" x14ac:dyDescent="0.4">
      <c r="A38" s="159"/>
      <c r="B38" s="55"/>
      <c r="C38" s="55"/>
      <c r="D38" s="55"/>
      <c r="E38" s="55">
        <v>12.96</v>
      </c>
      <c r="F38" s="55">
        <v>1400</v>
      </c>
      <c r="G38" s="55">
        <v>7.2</v>
      </c>
      <c r="H38" s="55">
        <v>1700</v>
      </c>
      <c r="I38" s="55">
        <v>7.2</v>
      </c>
    </row>
    <row r="39" spans="1:9" x14ac:dyDescent="0.4">
      <c r="A39" s="57" t="s">
        <v>410</v>
      </c>
      <c r="B39" s="158" t="s">
        <v>519</v>
      </c>
      <c r="C39" s="158"/>
      <c r="D39" s="158" t="s">
        <v>519</v>
      </c>
      <c r="E39" s="158"/>
      <c r="F39" s="158" t="s">
        <v>519</v>
      </c>
      <c r="G39" s="158"/>
      <c r="H39" s="158" t="s">
        <v>519</v>
      </c>
      <c r="I39" s="158"/>
    </row>
    <row r="40" spans="1:9" x14ac:dyDescent="0.4">
      <c r="A40" s="54" t="s">
        <v>483</v>
      </c>
      <c r="B40" s="152"/>
      <c r="C40" s="153"/>
      <c r="D40" s="152">
        <v>770</v>
      </c>
      <c r="E40" s="153"/>
      <c r="F40" s="152">
        <v>1110</v>
      </c>
      <c r="G40" s="153"/>
      <c r="H40" s="152">
        <v>1365</v>
      </c>
      <c r="I40" s="153"/>
    </row>
    <row r="41" spans="1:9" x14ac:dyDescent="0.4">
      <c r="A41" s="54" t="s">
        <v>471</v>
      </c>
      <c r="B41" s="152"/>
      <c r="C41" s="153"/>
      <c r="D41" s="152">
        <v>860</v>
      </c>
      <c r="E41" s="153"/>
      <c r="F41" s="152">
        <v>1185</v>
      </c>
      <c r="G41" s="153"/>
      <c r="H41" s="152">
        <v>1480</v>
      </c>
      <c r="I41" s="153"/>
    </row>
    <row r="42" spans="1:9" x14ac:dyDescent="0.4">
      <c r="A42" s="54" t="s">
        <v>472</v>
      </c>
      <c r="B42" s="152"/>
      <c r="C42" s="153"/>
      <c r="D42" s="152">
        <v>860</v>
      </c>
      <c r="E42" s="153"/>
      <c r="F42" s="152">
        <v>1185</v>
      </c>
      <c r="G42" s="153"/>
      <c r="H42" s="152">
        <v>1480</v>
      </c>
      <c r="I42" s="153"/>
    </row>
    <row r="43" spans="1:9" x14ac:dyDescent="0.4">
      <c r="A43" s="54" t="s">
        <v>473</v>
      </c>
      <c r="B43" s="152"/>
      <c r="C43" s="153"/>
      <c r="D43" s="152">
        <v>890</v>
      </c>
      <c r="E43" s="153"/>
      <c r="F43" s="152">
        <v>1220</v>
      </c>
      <c r="G43" s="153"/>
      <c r="H43" s="152">
        <v>1555</v>
      </c>
      <c r="I43" s="153"/>
    </row>
    <row r="44" spans="1:9" x14ac:dyDescent="0.4">
      <c r="A44" s="54" t="s">
        <v>474</v>
      </c>
      <c r="B44" s="152"/>
      <c r="C44" s="153"/>
      <c r="D44" s="152">
        <v>940</v>
      </c>
      <c r="E44" s="153"/>
      <c r="F44" s="152">
        <v>1290</v>
      </c>
      <c r="G44" s="153"/>
      <c r="H44" s="152">
        <v>1575</v>
      </c>
      <c r="I44" s="153"/>
    </row>
    <row r="45" spans="1:9" x14ac:dyDescent="0.4">
      <c r="A45" s="54" t="s">
        <v>475</v>
      </c>
      <c r="B45" s="152"/>
      <c r="C45" s="153"/>
      <c r="D45" s="152">
        <v>940</v>
      </c>
      <c r="E45" s="153"/>
      <c r="F45" s="152">
        <v>1290</v>
      </c>
      <c r="G45" s="153"/>
      <c r="H45" s="152">
        <v>1575</v>
      </c>
      <c r="I45" s="153"/>
    </row>
    <row r="46" spans="1:9" x14ac:dyDescent="0.4">
      <c r="A46" s="54" t="s">
        <v>476</v>
      </c>
      <c r="B46" s="152"/>
      <c r="C46" s="153"/>
      <c r="D46" s="152">
        <v>940</v>
      </c>
      <c r="E46" s="153"/>
      <c r="F46" s="152">
        <v>1290</v>
      </c>
      <c r="G46" s="153"/>
      <c r="H46" s="152">
        <v>1575</v>
      </c>
      <c r="I46" s="153"/>
    </row>
    <row r="47" spans="1:9" x14ac:dyDescent="0.4">
      <c r="A47" s="54" t="s">
        <v>477</v>
      </c>
      <c r="B47" s="152"/>
      <c r="C47" s="153"/>
      <c r="D47" s="152">
        <v>1230</v>
      </c>
      <c r="E47" s="153"/>
      <c r="F47" s="152">
        <v>1710</v>
      </c>
      <c r="G47" s="153"/>
      <c r="H47" s="152">
        <v>2090</v>
      </c>
      <c r="I47" s="153"/>
    </row>
    <row r="51" spans="1:9" x14ac:dyDescent="0.4">
      <c r="A51" s="154" t="s">
        <v>492</v>
      </c>
      <c r="B51" s="155"/>
      <c r="C51" s="155"/>
      <c r="D51" s="155"/>
      <c r="E51" s="156"/>
      <c r="G51" s="154" t="s">
        <v>526</v>
      </c>
      <c r="H51" s="155"/>
      <c r="I51" s="155"/>
    </row>
    <row r="52" spans="1:9" x14ac:dyDescent="0.4">
      <c r="A52" s="57" t="s">
        <v>462</v>
      </c>
      <c r="B52" s="57"/>
      <c r="C52" s="57"/>
      <c r="D52" s="57"/>
      <c r="E52" s="57"/>
      <c r="G52" s="162" t="s">
        <v>462</v>
      </c>
      <c r="H52" s="163"/>
      <c r="I52" s="164"/>
    </row>
    <row r="53" spans="1:9" x14ac:dyDescent="0.4">
      <c r="A53" s="165"/>
      <c r="B53" s="55" t="s">
        <v>501</v>
      </c>
      <c r="C53" s="55"/>
      <c r="D53" s="152" t="s">
        <v>502</v>
      </c>
      <c r="E53" s="153"/>
      <c r="G53" s="165"/>
      <c r="H53" s="152" t="s">
        <v>501</v>
      </c>
      <c r="I53" s="153"/>
    </row>
    <row r="54" spans="1:9" ht="29.15" x14ac:dyDescent="0.4">
      <c r="A54" s="166"/>
      <c r="B54" s="56" t="s">
        <v>467</v>
      </c>
      <c r="C54" s="56" t="s">
        <v>518</v>
      </c>
      <c r="D54" s="56" t="s">
        <v>467</v>
      </c>
      <c r="E54" s="56" t="s">
        <v>518</v>
      </c>
      <c r="G54" s="166"/>
      <c r="H54" s="56" t="s">
        <v>467</v>
      </c>
      <c r="I54" s="56" t="s">
        <v>518</v>
      </c>
    </row>
    <row r="55" spans="1:9" ht="60" customHeight="1" x14ac:dyDescent="0.4">
      <c r="A55" s="167"/>
      <c r="B55" s="55" t="s">
        <v>530</v>
      </c>
      <c r="C55" s="55" t="s">
        <v>527</v>
      </c>
      <c r="D55" s="55" t="s">
        <v>529</v>
      </c>
      <c r="E55" s="55" t="s">
        <v>528</v>
      </c>
      <c r="G55" s="167"/>
      <c r="H55" s="55">
        <v>1725</v>
      </c>
      <c r="I55" s="55">
        <v>12.48</v>
      </c>
    </row>
    <row r="56" spans="1:9" x14ac:dyDescent="0.4">
      <c r="A56" s="57" t="s">
        <v>410</v>
      </c>
      <c r="B56" s="57" t="s">
        <v>519</v>
      </c>
      <c r="C56" s="57"/>
      <c r="D56" s="57" t="s">
        <v>519</v>
      </c>
      <c r="E56" s="57"/>
      <c r="G56" s="57" t="s">
        <v>410</v>
      </c>
      <c r="H56" s="57" t="s">
        <v>519</v>
      </c>
      <c r="I56" s="57"/>
    </row>
    <row r="57" spans="1:9" x14ac:dyDescent="0.4">
      <c r="A57" s="54" t="s">
        <v>483</v>
      </c>
      <c r="B57" s="152">
        <v>870</v>
      </c>
      <c r="C57" s="153"/>
      <c r="D57" s="152">
        <v>1160</v>
      </c>
      <c r="E57" s="153"/>
      <c r="G57" s="54" t="s">
        <v>483</v>
      </c>
      <c r="H57" s="152">
        <v>870</v>
      </c>
      <c r="I57" s="153"/>
    </row>
    <row r="58" spans="1:9" x14ac:dyDescent="0.4">
      <c r="A58" s="54" t="s">
        <v>471</v>
      </c>
      <c r="B58" s="152">
        <v>930</v>
      </c>
      <c r="C58" s="153"/>
      <c r="D58" s="152">
        <v>1310</v>
      </c>
      <c r="E58" s="153"/>
      <c r="G58" s="54" t="s">
        <v>471</v>
      </c>
      <c r="H58" s="152">
        <v>930</v>
      </c>
      <c r="I58" s="153"/>
    </row>
    <row r="59" spans="1:9" x14ac:dyDescent="0.4">
      <c r="A59" s="54" t="s">
        <v>472</v>
      </c>
      <c r="B59" s="152">
        <v>930</v>
      </c>
      <c r="C59" s="153"/>
      <c r="D59" s="152">
        <v>1310</v>
      </c>
      <c r="E59" s="153"/>
      <c r="G59" s="54" t="s">
        <v>472</v>
      </c>
      <c r="H59" s="152">
        <v>930</v>
      </c>
      <c r="I59" s="153"/>
    </row>
    <row r="60" spans="1:9" x14ac:dyDescent="0.4">
      <c r="A60" s="54" t="s">
        <v>473</v>
      </c>
      <c r="B60" s="152">
        <v>985</v>
      </c>
      <c r="C60" s="153"/>
      <c r="D60" s="152">
        <v>1370</v>
      </c>
      <c r="E60" s="153"/>
      <c r="G60" s="54" t="s">
        <v>473</v>
      </c>
      <c r="H60" s="152">
        <v>985</v>
      </c>
      <c r="I60" s="153"/>
    </row>
    <row r="61" spans="1:9" x14ac:dyDescent="0.4">
      <c r="A61" s="54" t="s">
        <v>474</v>
      </c>
      <c r="B61" s="169">
        <v>1050</v>
      </c>
      <c r="C61" s="170"/>
      <c r="D61" s="152">
        <v>1430</v>
      </c>
      <c r="E61" s="153"/>
      <c r="G61" s="54" t="s">
        <v>474</v>
      </c>
      <c r="H61" s="152">
        <v>1050</v>
      </c>
      <c r="I61" s="153"/>
    </row>
    <row r="62" spans="1:9" x14ac:dyDescent="0.4">
      <c r="A62" s="54" t="s">
        <v>475</v>
      </c>
      <c r="B62" s="169">
        <v>1050</v>
      </c>
      <c r="C62" s="170"/>
      <c r="D62" s="152">
        <v>1430</v>
      </c>
      <c r="E62" s="153"/>
      <c r="G62" s="54" t="s">
        <v>475</v>
      </c>
      <c r="H62" s="152">
        <v>1050</v>
      </c>
      <c r="I62" s="153"/>
    </row>
    <row r="63" spans="1:9" x14ac:dyDescent="0.4">
      <c r="A63" s="54" t="s">
        <v>476</v>
      </c>
      <c r="B63" s="152">
        <v>1050</v>
      </c>
      <c r="C63" s="153"/>
      <c r="D63" s="152">
        <v>1430</v>
      </c>
      <c r="E63" s="153"/>
      <c r="G63" s="54" t="s">
        <v>476</v>
      </c>
      <c r="H63" s="152">
        <v>1050</v>
      </c>
      <c r="I63" s="153"/>
    </row>
    <row r="64" spans="1:9" x14ac:dyDescent="0.4">
      <c r="A64" s="54" t="s">
        <v>477</v>
      </c>
      <c r="B64" s="152">
        <v>1520</v>
      </c>
      <c r="C64" s="153"/>
      <c r="D64" s="152">
        <v>1660</v>
      </c>
      <c r="E64" s="153"/>
      <c r="H64" s="152">
        <v>1520</v>
      </c>
      <c r="I64" s="153"/>
    </row>
    <row r="65" spans="1:11" x14ac:dyDescent="0.4">
      <c r="G65" s="54" t="s">
        <v>478</v>
      </c>
      <c r="H65" s="152">
        <v>1760</v>
      </c>
      <c r="I65" s="153"/>
    </row>
    <row r="68" spans="1:11" x14ac:dyDescent="0.4">
      <c r="A68" s="154" t="s">
        <v>494</v>
      </c>
      <c r="B68" s="155"/>
      <c r="C68" s="155"/>
      <c r="D68" s="155"/>
      <c r="E68" s="156"/>
      <c r="G68" s="154" t="s">
        <v>493</v>
      </c>
      <c r="H68" s="155"/>
      <c r="I68" s="155"/>
      <c r="J68" s="155"/>
      <c r="K68" s="156"/>
    </row>
    <row r="69" spans="1:11" x14ac:dyDescent="0.4">
      <c r="A69" s="158" t="s">
        <v>462</v>
      </c>
      <c r="B69" s="158"/>
      <c r="C69" s="158"/>
      <c r="D69" s="158"/>
      <c r="E69" s="158"/>
      <c r="G69" s="158" t="s">
        <v>462</v>
      </c>
      <c r="H69" s="158"/>
      <c r="I69" s="158"/>
      <c r="J69" s="158"/>
      <c r="K69" s="158"/>
    </row>
    <row r="70" spans="1:11" x14ac:dyDescent="0.4">
      <c r="A70" s="159"/>
      <c r="B70" s="168" t="s">
        <v>506</v>
      </c>
      <c r="C70" s="159"/>
      <c r="D70" s="168" t="s">
        <v>503</v>
      </c>
      <c r="E70" s="159"/>
      <c r="G70" s="159"/>
      <c r="H70" s="168" t="s">
        <v>504</v>
      </c>
      <c r="I70" s="159"/>
      <c r="J70" s="168" t="s">
        <v>505</v>
      </c>
      <c r="K70" s="159"/>
    </row>
    <row r="71" spans="1:11" ht="29.15" x14ac:dyDescent="0.4">
      <c r="A71" s="159"/>
      <c r="B71" s="56" t="s">
        <v>467</v>
      </c>
      <c r="C71" s="56" t="s">
        <v>518</v>
      </c>
      <c r="D71" s="56" t="s">
        <v>467</v>
      </c>
      <c r="E71" s="56" t="s">
        <v>518</v>
      </c>
      <c r="G71" s="159"/>
      <c r="H71" s="56" t="s">
        <v>467</v>
      </c>
      <c r="I71" s="56" t="s">
        <v>518</v>
      </c>
      <c r="J71" s="56" t="s">
        <v>467</v>
      </c>
      <c r="K71" s="56" t="s">
        <v>518</v>
      </c>
    </row>
    <row r="72" spans="1:11" ht="41.15" customHeight="1" x14ac:dyDescent="0.4">
      <c r="A72" s="159"/>
      <c r="B72" s="55">
        <v>1585</v>
      </c>
      <c r="C72" s="55">
        <v>17.5</v>
      </c>
      <c r="D72" s="55">
        <v>1800</v>
      </c>
      <c r="E72" s="55">
        <v>13.74</v>
      </c>
      <c r="G72" s="159"/>
      <c r="H72" s="55">
        <v>1350</v>
      </c>
      <c r="I72" s="55">
        <v>15.15</v>
      </c>
      <c r="J72" s="55">
        <v>1470</v>
      </c>
      <c r="K72" s="55">
        <v>13.2</v>
      </c>
    </row>
    <row r="73" spans="1:11" x14ac:dyDescent="0.4">
      <c r="A73" s="57" t="s">
        <v>410</v>
      </c>
      <c r="B73" s="158" t="s">
        <v>519</v>
      </c>
      <c r="C73" s="158"/>
      <c r="D73" s="158" t="s">
        <v>519</v>
      </c>
      <c r="E73" s="158"/>
      <c r="G73" s="57" t="s">
        <v>410</v>
      </c>
      <c r="H73" s="158" t="s">
        <v>519</v>
      </c>
      <c r="I73" s="158"/>
      <c r="J73" s="158" t="s">
        <v>519</v>
      </c>
      <c r="K73" s="158"/>
    </row>
    <row r="74" spans="1:11" x14ac:dyDescent="0.4">
      <c r="A74" s="54" t="s">
        <v>483</v>
      </c>
      <c r="B74" s="152">
        <v>700</v>
      </c>
      <c r="C74" s="153"/>
      <c r="D74" s="152">
        <v>830</v>
      </c>
      <c r="E74" s="153"/>
      <c r="G74" s="54" t="s">
        <v>483</v>
      </c>
      <c r="H74" s="152">
        <v>725</v>
      </c>
      <c r="I74" s="153"/>
      <c r="J74" s="152">
        <v>830</v>
      </c>
      <c r="K74" s="153"/>
    </row>
    <row r="75" spans="1:11" x14ac:dyDescent="0.4">
      <c r="A75" s="54" t="s">
        <v>471</v>
      </c>
      <c r="B75" s="152">
        <v>775</v>
      </c>
      <c r="C75" s="153"/>
      <c r="D75" s="152">
        <v>910</v>
      </c>
      <c r="E75" s="153"/>
      <c r="G75" s="54" t="s">
        <v>471</v>
      </c>
      <c r="H75" s="152">
        <v>775</v>
      </c>
      <c r="I75" s="153"/>
      <c r="J75" s="152">
        <v>910</v>
      </c>
      <c r="K75" s="153"/>
    </row>
    <row r="76" spans="1:11" x14ac:dyDescent="0.4">
      <c r="A76" s="54" t="s">
        <v>472</v>
      </c>
      <c r="B76" s="152">
        <v>775</v>
      </c>
      <c r="C76" s="153"/>
      <c r="D76" s="152">
        <v>910</v>
      </c>
      <c r="E76" s="153"/>
      <c r="G76" s="54" t="s">
        <v>472</v>
      </c>
      <c r="H76" s="152">
        <v>775</v>
      </c>
      <c r="I76" s="153"/>
      <c r="J76" s="152">
        <v>910</v>
      </c>
      <c r="K76" s="153"/>
    </row>
    <row r="77" spans="1:11" x14ac:dyDescent="0.4">
      <c r="A77" s="54" t="s">
        <v>473</v>
      </c>
      <c r="B77" s="152">
        <v>815</v>
      </c>
      <c r="C77" s="153"/>
      <c r="D77" s="152">
        <v>940</v>
      </c>
      <c r="E77" s="153"/>
      <c r="G77" s="54" t="s">
        <v>473</v>
      </c>
      <c r="H77" s="152">
        <v>850</v>
      </c>
      <c r="I77" s="153"/>
      <c r="J77" s="152">
        <v>940</v>
      </c>
      <c r="K77" s="153"/>
    </row>
    <row r="78" spans="1:11" x14ac:dyDescent="0.4">
      <c r="A78" s="54" t="s">
        <v>474</v>
      </c>
      <c r="B78" s="152">
        <v>880</v>
      </c>
      <c r="C78" s="153"/>
      <c r="D78" s="152">
        <v>985</v>
      </c>
      <c r="E78" s="153"/>
      <c r="G78" s="54" t="s">
        <v>474</v>
      </c>
      <c r="H78" s="152">
        <v>880</v>
      </c>
      <c r="I78" s="153"/>
      <c r="J78" s="152">
        <v>985</v>
      </c>
      <c r="K78" s="153"/>
    </row>
    <row r="79" spans="1:11" x14ac:dyDescent="0.4">
      <c r="A79" s="54" t="s">
        <v>475</v>
      </c>
      <c r="B79" s="152">
        <v>880</v>
      </c>
      <c r="C79" s="153"/>
      <c r="D79" s="152">
        <v>985</v>
      </c>
      <c r="E79" s="153"/>
      <c r="G79" s="54" t="s">
        <v>475</v>
      </c>
      <c r="H79" s="152">
        <v>880</v>
      </c>
      <c r="I79" s="153"/>
      <c r="J79" s="152">
        <v>985</v>
      </c>
      <c r="K79" s="153"/>
    </row>
    <row r="80" spans="1:11" x14ac:dyDescent="0.4">
      <c r="A80" s="54" t="s">
        <v>476</v>
      </c>
      <c r="B80" s="152">
        <v>880</v>
      </c>
      <c r="C80" s="153"/>
      <c r="D80" s="152">
        <v>985</v>
      </c>
      <c r="E80" s="153"/>
      <c r="G80" s="54" t="s">
        <v>476</v>
      </c>
      <c r="H80" s="152">
        <v>880</v>
      </c>
      <c r="I80" s="153"/>
      <c r="J80" s="152">
        <v>985</v>
      </c>
      <c r="K80" s="153"/>
    </row>
    <row r="81" spans="1:11" x14ac:dyDescent="0.4">
      <c r="A81" s="54" t="s">
        <v>477</v>
      </c>
      <c r="B81" s="152">
        <v>1165</v>
      </c>
      <c r="C81" s="153"/>
      <c r="D81" s="152">
        <v>1320</v>
      </c>
      <c r="E81" s="153"/>
      <c r="G81" s="54" t="s">
        <v>477</v>
      </c>
      <c r="H81" s="152">
        <v>1165</v>
      </c>
      <c r="I81" s="153"/>
      <c r="J81" s="152">
        <v>1320</v>
      </c>
      <c r="K81" s="153"/>
    </row>
    <row r="83" spans="1:11" x14ac:dyDescent="0.4">
      <c r="B83" s="63"/>
      <c r="C83" s="63"/>
      <c r="D83" s="63"/>
      <c r="E83" s="63"/>
      <c r="H83" s="63"/>
      <c r="I83" s="63"/>
      <c r="J83" s="63"/>
      <c r="K83" s="63"/>
    </row>
    <row r="85" spans="1:11" x14ac:dyDescent="0.4">
      <c r="A85" s="157" t="s">
        <v>495</v>
      </c>
      <c r="B85" s="157"/>
      <c r="C85" s="157"/>
      <c r="E85" s="154" t="s">
        <v>496</v>
      </c>
      <c r="F85" s="155"/>
      <c r="G85" s="155"/>
      <c r="H85" s="155"/>
      <c r="I85" s="156"/>
    </row>
    <row r="86" spans="1:11" x14ac:dyDescent="0.4">
      <c r="A86" s="158" t="s">
        <v>462</v>
      </c>
      <c r="B86" s="158"/>
      <c r="C86" s="158"/>
      <c r="E86" s="162" t="s">
        <v>462</v>
      </c>
      <c r="F86" s="163"/>
      <c r="G86" s="163"/>
      <c r="H86" s="163"/>
      <c r="I86" s="164"/>
    </row>
    <row r="87" spans="1:11" ht="53.6" customHeight="1" x14ac:dyDescent="0.4">
      <c r="A87" s="159"/>
      <c r="B87" s="160" t="s">
        <v>507</v>
      </c>
      <c r="C87" s="161"/>
      <c r="E87" s="159"/>
      <c r="F87" s="161" t="s">
        <v>524</v>
      </c>
      <c r="G87" s="161"/>
      <c r="H87" s="161" t="s">
        <v>525</v>
      </c>
      <c r="I87" s="161"/>
    </row>
    <row r="88" spans="1:11" ht="53.6" customHeight="1" x14ac:dyDescent="0.4">
      <c r="A88" s="159"/>
      <c r="B88" s="56" t="s">
        <v>467</v>
      </c>
      <c r="C88" s="56" t="s">
        <v>518</v>
      </c>
      <c r="E88" s="159"/>
      <c r="F88" s="56" t="s">
        <v>467</v>
      </c>
      <c r="G88" s="56" t="s">
        <v>518</v>
      </c>
      <c r="H88" s="56" t="s">
        <v>467</v>
      </c>
      <c r="I88" s="56" t="s">
        <v>518</v>
      </c>
    </row>
    <row r="89" spans="1:11" ht="44.25" customHeight="1" x14ac:dyDescent="0.4">
      <c r="A89" s="159"/>
      <c r="B89" s="11">
        <v>1400</v>
      </c>
      <c r="C89" s="11">
        <v>9.6</v>
      </c>
      <c r="E89" s="159"/>
      <c r="F89" s="11">
        <v>1900</v>
      </c>
      <c r="G89" s="11">
        <v>16.8</v>
      </c>
      <c r="H89" s="11">
        <v>1900</v>
      </c>
      <c r="I89" s="11">
        <v>14.4</v>
      </c>
    </row>
    <row r="90" spans="1:11" x14ac:dyDescent="0.4">
      <c r="A90" s="57" t="s">
        <v>410</v>
      </c>
      <c r="B90" s="158" t="s">
        <v>519</v>
      </c>
      <c r="C90" s="158"/>
      <c r="E90" s="57" t="s">
        <v>410</v>
      </c>
      <c r="F90" s="158" t="s">
        <v>519</v>
      </c>
      <c r="G90" s="158"/>
      <c r="H90" s="158" t="s">
        <v>519</v>
      </c>
      <c r="I90" s="158"/>
    </row>
    <row r="91" spans="1:11" x14ac:dyDescent="0.4">
      <c r="A91" s="54" t="s">
        <v>483</v>
      </c>
      <c r="B91" s="152">
        <v>840</v>
      </c>
      <c r="C91" s="153"/>
      <c r="E91" s="54" t="s">
        <v>483</v>
      </c>
      <c r="F91" s="152">
        <v>660</v>
      </c>
      <c r="G91" s="153"/>
      <c r="H91" s="152">
        <v>770</v>
      </c>
      <c r="I91" s="153"/>
    </row>
    <row r="92" spans="1:11" x14ac:dyDescent="0.4">
      <c r="A92" s="54" t="s">
        <v>471</v>
      </c>
      <c r="B92" s="152">
        <v>940</v>
      </c>
      <c r="C92" s="153"/>
      <c r="E92" s="54" t="s">
        <v>471</v>
      </c>
      <c r="F92" s="152">
        <v>740</v>
      </c>
      <c r="G92" s="153"/>
      <c r="H92" s="152">
        <v>860</v>
      </c>
      <c r="I92" s="153"/>
    </row>
    <row r="93" spans="1:11" x14ac:dyDescent="0.4">
      <c r="A93" s="54" t="s">
        <v>472</v>
      </c>
      <c r="B93" s="152">
        <v>940</v>
      </c>
      <c r="C93" s="153"/>
      <c r="E93" s="54" t="s">
        <v>472</v>
      </c>
      <c r="F93" s="152">
        <v>740</v>
      </c>
      <c r="G93" s="153"/>
      <c r="H93" s="152">
        <v>860</v>
      </c>
      <c r="I93" s="153"/>
    </row>
    <row r="94" spans="1:11" x14ac:dyDescent="0.4">
      <c r="A94" s="54" t="s">
        <v>473</v>
      </c>
      <c r="B94" s="152">
        <v>970</v>
      </c>
      <c r="C94" s="153"/>
      <c r="E94" s="54" t="s">
        <v>473</v>
      </c>
      <c r="F94" s="152">
        <v>785</v>
      </c>
      <c r="G94" s="153"/>
      <c r="H94" s="152">
        <v>890</v>
      </c>
      <c r="I94" s="153"/>
    </row>
    <row r="95" spans="1:11" x14ac:dyDescent="0.4">
      <c r="A95" s="54" t="s">
        <v>474</v>
      </c>
      <c r="B95" s="152">
        <v>1005</v>
      </c>
      <c r="C95" s="153"/>
      <c r="E95" s="54" t="s">
        <v>474</v>
      </c>
      <c r="F95" s="152">
        <v>825</v>
      </c>
      <c r="G95" s="153"/>
      <c r="H95" s="152">
        <v>950</v>
      </c>
      <c r="I95" s="153"/>
    </row>
    <row r="96" spans="1:11" x14ac:dyDescent="0.4">
      <c r="A96" s="54" t="s">
        <v>475</v>
      </c>
      <c r="B96" s="152">
        <v>1005</v>
      </c>
      <c r="C96" s="153"/>
      <c r="E96" s="54" t="s">
        <v>475</v>
      </c>
      <c r="F96" s="152">
        <v>825</v>
      </c>
      <c r="G96" s="153"/>
      <c r="H96" s="152">
        <v>950</v>
      </c>
      <c r="I96" s="153"/>
    </row>
    <row r="97" spans="1:9" x14ac:dyDescent="0.4">
      <c r="A97" s="54" t="s">
        <v>476</v>
      </c>
      <c r="B97" s="152">
        <v>1005</v>
      </c>
      <c r="C97" s="153"/>
      <c r="E97" s="54" t="s">
        <v>476</v>
      </c>
      <c r="F97" s="152">
        <v>825</v>
      </c>
      <c r="G97" s="153"/>
      <c r="H97" s="152">
        <v>950</v>
      </c>
      <c r="I97" s="153"/>
    </row>
    <row r="98" spans="1:9" x14ac:dyDescent="0.4">
      <c r="A98" s="54" t="s">
        <v>477</v>
      </c>
      <c r="B98" s="152">
        <v>1320</v>
      </c>
      <c r="C98" s="153"/>
      <c r="E98" s="54" t="s">
        <v>477</v>
      </c>
      <c r="F98" s="152">
        <v>1140</v>
      </c>
      <c r="G98" s="153"/>
      <c r="H98" s="152">
        <v>1270</v>
      </c>
      <c r="I98" s="153"/>
    </row>
    <row r="101" spans="1:9" x14ac:dyDescent="0.4">
      <c r="A101" s="157" t="s">
        <v>498</v>
      </c>
      <c r="B101" s="157"/>
      <c r="C101" s="157"/>
      <c r="E101" s="157" t="s">
        <v>499</v>
      </c>
      <c r="F101" s="157"/>
      <c r="G101" s="157"/>
    </row>
    <row r="102" spans="1:9" x14ac:dyDescent="0.4">
      <c r="A102" s="158" t="s">
        <v>462</v>
      </c>
      <c r="B102" s="158"/>
      <c r="C102" s="158"/>
      <c r="E102" s="158" t="s">
        <v>462</v>
      </c>
      <c r="F102" s="158"/>
      <c r="G102" s="158"/>
    </row>
    <row r="103" spans="1:9" ht="32.15" customHeight="1" x14ac:dyDescent="0.4">
      <c r="A103" s="159"/>
      <c r="B103" s="161" t="s">
        <v>509</v>
      </c>
      <c r="C103" s="161"/>
      <c r="E103" s="159"/>
      <c r="F103" s="160" t="s">
        <v>510</v>
      </c>
      <c r="G103" s="161"/>
    </row>
    <row r="104" spans="1:9" ht="29.15" x14ac:dyDescent="0.4">
      <c r="A104" s="159"/>
      <c r="B104" s="56" t="s">
        <v>467</v>
      </c>
      <c r="C104" s="56" t="s">
        <v>518</v>
      </c>
      <c r="E104" s="159"/>
      <c r="F104" s="56" t="s">
        <v>467</v>
      </c>
      <c r="G104" s="56" t="s">
        <v>518</v>
      </c>
    </row>
    <row r="105" spans="1:9" ht="41.6" customHeight="1" x14ac:dyDescent="0.4">
      <c r="A105" s="159"/>
      <c r="B105" s="11"/>
      <c r="C105" s="11">
        <v>15.28</v>
      </c>
      <c r="E105" s="159"/>
      <c r="F105" s="11">
        <v>1600</v>
      </c>
      <c r="G105" s="11">
        <v>11.52</v>
      </c>
    </row>
    <row r="106" spans="1:9" x14ac:dyDescent="0.4">
      <c r="A106" s="57" t="s">
        <v>410</v>
      </c>
      <c r="B106" s="158" t="s">
        <v>519</v>
      </c>
      <c r="C106" s="158"/>
      <c r="E106" s="57" t="s">
        <v>410</v>
      </c>
      <c r="F106" s="158" t="s">
        <v>519</v>
      </c>
      <c r="G106" s="158"/>
    </row>
    <row r="107" spans="1:9" x14ac:dyDescent="0.4">
      <c r="A107" s="54" t="s">
        <v>483</v>
      </c>
      <c r="B107" s="152">
        <v>660</v>
      </c>
      <c r="C107" s="153"/>
      <c r="E107" s="54" t="s">
        <v>483</v>
      </c>
      <c r="F107" s="152">
        <v>840</v>
      </c>
      <c r="G107" s="153"/>
    </row>
    <row r="108" spans="1:9" x14ac:dyDescent="0.4">
      <c r="A108" s="54" t="s">
        <v>471</v>
      </c>
      <c r="B108" s="152">
        <v>740</v>
      </c>
      <c r="C108" s="153"/>
      <c r="E108" s="54" t="s">
        <v>471</v>
      </c>
      <c r="F108" s="152">
        <v>940</v>
      </c>
      <c r="G108" s="153"/>
    </row>
    <row r="109" spans="1:9" x14ac:dyDescent="0.4">
      <c r="A109" s="54" t="s">
        <v>472</v>
      </c>
      <c r="B109" s="152">
        <v>740</v>
      </c>
      <c r="C109" s="153"/>
      <c r="E109" s="54" t="s">
        <v>472</v>
      </c>
      <c r="F109" s="152">
        <v>940</v>
      </c>
      <c r="G109" s="153"/>
    </row>
    <row r="110" spans="1:9" x14ac:dyDescent="0.4">
      <c r="A110" s="54" t="s">
        <v>473</v>
      </c>
      <c r="B110" s="152">
        <v>785</v>
      </c>
      <c r="C110" s="153"/>
      <c r="E110" s="54" t="s">
        <v>473</v>
      </c>
      <c r="F110" s="152">
        <v>970</v>
      </c>
      <c r="G110" s="153"/>
    </row>
    <row r="111" spans="1:9" x14ac:dyDescent="0.4">
      <c r="A111" s="54" t="s">
        <v>474</v>
      </c>
      <c r="B111" s="152">
        <v>825</v>
      </c>
      <c r="C111" s="153"/>
      <c r="E111" s="54" t="s">
        <v>474</v>
      </c>
      <c r="F111" s="152">
        <v>1005</v>
      </c>
      <c r="G111" s="153"/>
    </row>
    <row r="112" spans="1:9" x14ac:dyDescent="0.4">
      <c r="A112" s="54" t="s">
        <v>475</v>
      </c>
      <c r="B112" s="152">
        <v>825</v>
      </c>
      <c r="C112" s="153"/>
      <c r="E112" s="54" t="s">
        <v>475</v>
      </c>
      <c r="F112" s="152">
        <v>1005</v>
      </c>
      <c r="G112" s="153"/>
    </row>
    <row r="113" spans="1:7" x14ac:dyDescent="0.4">
      <c r="A113" s="54" t="s">
        <v>476</v>
      </c>
      <c r="B113" s="152">
        <v>825</v>
      </c>
      <c r="C113" s="153"/>
      <c r="E113" s="54" t="s">
        <v>476</v>
      </c>
      <c r="F113" s="152">
        <v>1005</v>
      </c>
      <c r="G113" s="153"/>
    </row>
    <row r="114" spans="1:7" x14ac:dyDescent="0.4">
      <c r="A114" s="54" t="s">
        <v>477</v>
      </c>
      <c r="B114" s="152">
        <v>1140</v>
      </c>
      <c r="C114" s="153"/>
      <c r="E114" s="54" t="s">
        <v>511</v>
      </c>
      <c r="F114" s="152">
        <v>1320</v>
      </c>
      <c r="G114" s="153"/>
    </row>
    <row r="118" spans="1:7" x14ac:dyDescent="0.4">
      <c r="A118" s="157" t="s">
        <v>497</v>
      </c>
      <c r="B118" s="157"/>
      <c r="C118" s="157"/>
      <c r="E118" s="157" t="s">
        <v>531</v>
      </c>
      <c r="F118" s="157"/>
      <c r="G118" s="157"/>
    </row>
    <row r="119" spans="1:7" x14ac:dyDescent="0.4">
      <c r="A119" s="158" t="s">
        <v>462</v>
      </c>
      <c r="B119" s="158"/>
      <c r="C119" s="158"/>
      <c r="E119" s="158" t="s">
        <v>462</v>
      </c>
      <c r="F119" s="158"/>
      <c r="G119" s="158"/>
    </row>
    <row r="120" spans="1:7" ht="104.6" customHeight="1" x14ac:dyDescent="0.4">
      <c r="A120" s="159"/>
      <c r="B120" s="160" t="s">
        <v>508</v>
      </c>
      <c r="C120" s="161"/>
      <c r="E120" s="159"/>
      <c r="F120" s="160" t="s">
        <v>532</v>
      </c>
      <c r="G120" s="161"/>
    </row>
    <row r="121" spans="1:7" ht="29.15" x14ac:dyDescent="0.4">
      <c r="A121" s="159"/>
      <c r="B121" s="56" t="s">
        <v>467</v>
      </c>
      <c r="C121" s="56" t="s">
        <v>518</v>
      </c>
      <c r="E121" s="159"/>
      <c r="F121" s="56" t="s">
        <v>467</v>
      </c>
      <c r="G121" s="56" t="s">
        <v>518</v>
      </c>
    </row>
    <row r="122" spans="1:7" ht="21" customHeight="1" x14ac:dyDescent="0.4">
      <c r="A122" s="159"/>
      <c r="B122" s="11">
        <v>1480</v>
      </c>
      <c r="C122" s="11">
        <v>16.149999999999999</v>
      </c>
      <c r="E122" s="159"/>
      <c r="F122" s="11">
        <v>1200</v>
      </c>
      <c r="G122" s="11">
        <v>5.7</v>
      </c>
    </row>
    <row r="123" spans="1:7" x14ac:dyDescent="0.4">
      <c r="A123" s="57" t="s">
        <v>410</v>
      </c>
      <c r="B123" s="158" t="s">
        <v>519</v>
      </c>
      <c r="C123" s="158"/>
      <c r="E123" s="57" t="s">
        <v>410</v>
      </c>
      <c r="F123" s="158" t="s">
        <v>519</v>
      </c>
      <c r="G123" s="158"/>
    </row>
    <row r="124" spans="1:7" x14ac:dyDescent="0.4">
      <c r="A124" s="54" t="s">
        <v>483</v>
      </c>
      <c r="B124" s="152">
        <v>640</v>
      </c>
      <c r="C124" s="153"/>
      <c r="E124" s="54" t="s">
        <v>483</v>
      </c>
      <c r="F124" s="152">
        <v>1600</v>
      </c>
      <c r="G124" s="153"/>
    </row>
    <row r="125" spans="1:7" x14ac:dyDescent="0.4">
      <c r="A125" s="54" t="s">
        <v>471</v>
      </c>
      <c r="B125" s="152">
        <v>720</v>
      </c>
      <c r="C125" s="153"/>
      <c r="E125" s="54" t="s">
        <v>471</v>
      </c>
      <c r="F125" s="152">
        <v>1700</v>
      </c>
      <c r="G125" s="153"/>
    </row>
    <row r="126" spans="1:7" x14ac:dyDescent="0.4">
      <c r="A126" s="54" t="s">
        <v>472</v>
      </c>
      <c r="B126" s="152">
        <v>720</v>
      </c>
      <c r="C126" s="153"/>
      <c r="E126" s="54" t="s">
        <v>472</v>
      </c>
      <c r="F126" s="152">
        <v>1700</v>
      </c>
      <c r="G126" s="153"/>
    </row>
    <row r="127" spans="1:7" x14ac:dyDescent="0.4">
      <c r="A127" s="54" t="s">
        <v>473</v>
      </c>
      <c r="B127" s="152">
        <v>740</v>
      </c>
      <c r="C127" s="153"/>
      <c r="E127" s="54" t="s">
        <v>473</v>
      </c>
      <c r="F127" s="152">
        <v>1800</v>
      </c>
      <c r="G127" s="153"/>
    </row>
    <row r="128" spans="1:7" x14ac:dyDescent="0.4">
      <c r="A128" s="54" t="s">
        <v>474</v>
      </c>
      <c r="B128" s="152">
        <v>805</v>
      </c>
      <c r="C128" s="153"/>
      <c r="E128" s="54" t="s">
        <v>474</v>
      </c>
      <c r="F128" s="152">
        <v>1900</v>
      </c>
      <c r="G128" s="153"/>
    </row>
    <row r="129" spans="1:7" x14ac:dyDescent="0.4">
      <c r="A129" s="54" t="s">
        <v>475</v>
      </c>
      <c r="B129" s="152">
        <v>805</v>
      </c>
      <c r="C129" s="153"/>
      <c r="E129" s="54" t="s">
        <v>475</v>
      </c>
      <c r="F129" s="152">
        <v>1900</v>
      </c>
      <c r="G129" s="153"/>
    </row>
    <row r="130" spans="1:7" x14ac:dyDescent="0.4">
      <c r="A130" s="54" t="s">
        <v>476</v>
      </c>
      <c r="B130" s="152">
        <v>805</v>
      </c>
      <c r="C130" s="153"/>
      <c r="E130" s="54" t="s">
        <v>477</v>
      </c>
      <c r="F130" s="152">
        <v>2180</v>
      </c>
      <c r="G130" s="153"/>
    </row>
    <row r="131" spans="1:7" x14ac:dyDescent="0.4">
      <c r="A131" s="54" t="s">
        <v>477</v>
      </c>
      <c r="B131" s="152">
        <v>1090</v>
      </c>
      <c r="C131" s="153"/>
    </row>
    <row r="138" spans="1:7" ht="23.15" x14ac:dyDescent="0.6">
      <c r="A138" s="58" t="s">
        <v>512</v>
      </c>
    </row>
    <row r="145" spans="1:1" ht="23.15" x14ac:dyDescent="0.6">
      <c r="A145" s="58" t="s">
        <v>513</v>
      </c>
    </row>
  </sheetData>
  <sheetProtection algorithmName="SHA-512" hashValue="7pdAbRQKWksrVERljVrp/sEdq0SsWi0hi5IeWL/VK7jZNSGhVq1JA7zO6tNL7DeHMPA3rEoQJTCzhw3EnzEOBA==" saltValue="BnFLZJKk0nCPEcfF4S6miA==" spinCount="100000" sheet="1" selectLockedCells="1" selectUnlockedCells="1"/>
  <mergeCells count="287">
    <mergeCell ref="A1:I1"/>
    <mergeCell ref="B3:C3"/>
    <mergeCell ref="F24:G24"/>
    <mergeCell ref="D7:E7"/>
    <mergeCell ref="D8:E8"/>
    <mergeCell ref="D9:E9"/>
    <mergeCell ref="D3:E3"/>
    <mergeCell ref="F3:G3"/>
    <mergeCell ref="H3:I3"/>
    <mergeCell ref="B6:C6"/>
    <mergeCell ref="D6:E6"/>
    <mergeCell ref="F6:G6"/>
    <mergeCell ref="H6:I6"/>
    <mergeCell ref="D13:E13"/>
    <mergeCell ref="D14:E14"/>
    <mergeCell ref="B7:C7"/>
    <mergeCell ref="B8:C8"/>
    <mergeCell ref="B9:C9"/>
    <mergeCell ref="B10:C10"/>
    <mergeCell ref="B11:C11"/>
    <mergeCell ref="B12:C12"/>
    <mergeCell ref="B13:C13"/>
    <mergeCell ref="B14:C14"/>
    <mergeCell ref="H12:I12"/>
    <mergeCell ref="H13:I13"/>
    <mergeCell ref="H14:I14"/>
    <mergeCell ref="A2:A5"/>
    <mergeCell ref="B2:I2"/>
    <mergeCell ref="H7:I7"/>
    <mergeCell ref="H8:I8"/>
    <mergeCell ref="H9:I9"/>
    <mergeCell ref="H10:I10"/>
    <mergeCell ref="H11:I11"/>
    <mergeCell ref="F7:G7"/>
    <mergeCell ref="F8:G8"/>
    <mergeCell ref="F9:G9"/>
    <mergeCell ref="F10:G10"/>
    <mergeCell ref="F11:G11"/>
    <mergeCell ref="F12:G12"/>
    <mergeCell ref="F13:G13"/>
    <mergeCell ref="F14:G14"/>
    <mergeCell ref="D10:E10"/>
    <mergeCell ref="D11:E11"/>
    <mergeCell ref="D12:E12"/>
    <mergeCell ref="E20:E22"/>
    <mergeCell ref="F20:G20"/>
    <mergeCell ref="F23:G23"/>
    <mergeCell ref="E19:I19"/>
    <mergeCell ref="H20:I20"/>
    <mergeCell ref="H23:I23"/>
    <mergeCell ref="E18:I18"/>
    <mergeCell ref="A18:C18"/>
    <mergeCell ref="A19:C19"/>
    <mergeCell ref="B23:C23"/>
    <mergeCell ref="B20:C20"/>
    <mergeCell ref="A20:A22"/>
    <mergeCell ref="D36:E36"/>
    <mergeCell ref="D39:E39"/>
    <mergeCell ref="A36:A38"/>
    <mergeCell ref="B36:C36"/>
    <mergeCell ref="B39:C39"/>
    <mergeCell ref="F30:G30"/>
    <mergeCell ref="F31:G31"/>
    <mergeCell ref="H24:I24"/>
    <mergeCell ref="H25:I25"/>
    <mergeCell ref="H26:I26"/>
    <mergeCell ref="H27:I27"/>
    <mergeCell ref="H28:I28"/>
    <mergeCell ref="H29:I29"/>
    <mergeCell ref="H30:I30"/>
    <mergeCell ref="H31:I31"/>
    <mergeCell ref="F25:G25"/>
    <mergeCell ref="F26:G26"/>
    <mergeCell ref="F27:G27"/>
    <mergeCell ref="F28:G28"/>
    <mergeCell ref="F29:G29"/>
    <mergeCell ref="B61:C61"/>
    <mergeCell ref="B62:C62"/>
    <mergeCell ref="B43:C43"/>
    <mergeCell ref="D43:E43"/>
    <mergeCell ref="B44:C44"/>
    <mergeCell ref="D44:E44"/>
    <mergeCell ref="B45:C45"/>
    <mergeCell ref="D45:E45"/>
    <mergeCell ref="B40:C40"/>
    <mergeCell ref="D40:E40"/>
    <mergeCell ref="B41:C41"/>
    <mergeCell ref="D41:E41"/>
    <mergeCell ref="B42:C42"/>
    <mergeCell ref="D42:E42"/>
    <mergeCell ref="D81:E81"/>
    <mergeCell ref="B76:C76"/>
    <mergeCell ref="D76:E76"/>
    <mergeCell ref="B77:C77"/>
    <mergeCell ref="D77:E77"/>
    <mergeCell ref="B78:C78"/>
    <mergeCell ref="D78:E78"/>
    <mergeCell ref="B73:C73"/>
    <mergeCell ref="D73:E73"/>
    <mergeCell ref="B74:C74"/>
    <mergeCell ref="D74:E74"/>
    <mergeCell ref="B75:C75"/>
    <mergeCell ref="D75:E75"/>
    <mergeCell ref="H75:I75"/>
    <mergeCell ref="J75:K75"/>
    <mergeCell ref="H76:I76"/>
    <mergeCell ref="J76:K76"/>
    <mergeCell ref="H77:I77"/>
    <mergeCell ref="B79:C79"/>
    <mergeCell ref="D79:E79"/>
    <mergeCell ref="B80:C80"/>
    <mergeCell ref="D80:E80"/>
    <mergeCell ref="G68:K68"/>
    <mergeCell ref="G69:K69"/>
    <mergeCell ref="G70:G72"/>
    <mergeCell ref="H70:I70"/>
    <mergeCell ref="J70:K70"/>
    <mergeCell ref="H73:I73"/>
    <mergeCell ref="J73:K73"/>
    <mergeCell ref="H74:I74"/>
    <mergeCell ref="J74:K74"/>
    <mergeCell ref="H80:I80"/>
    <mergeCell ref="J80:K80"/>
    <mergeCell ref="H81:I81"/>
    <mergeCell ref="J81:K81"/>
    <mergeCell ref="J77:K77"/>
    <mergeCell ref="H78:I78"/>
    <mergeCell ref="J78:K78"/>
    <mergeCell ref="H79:I79"/>
    <mergeCell ref="J79:K79"/>
    <mergeCell ref="E87:E89"/>
    <mergeCell ref="F87:G87"/>
    <mergeCell ref="F90:G90"/>
    <mergeCell ref="A85:C85"/>
    <mergeCell ref="A86:C86"/>
    <mergeCell ref="A87:A89"/>
    <mergeCell ref="B87:C87"/>
    <mergeCell ref="B90:C90"/>
    <mergeCell ref="B91:C91"/>
    <mergeCell ref="B130:C130"/>
    <mergeCell ref="B131:C131"/>
    <mergeCell ref="F91:G91"/>
    <mergeCell ref="F92:G92"/>
    <mergeCell ref="F93:G93"/>
    <mergeCell ref="F107:G107"/>
    <mergeCell ref="F108:G108"/>
    <mergeCell ref="F109:G109"/>
    <mergeCell ref="F110:G110"/>
    <mergeCell ref="F111:G111"/>
    <mergeCell ref="E101:G101"/>
    <mergeCell ref="E102:G102"/>
    <mergeCell ref="E103:E105"/>
    <mergeCell ref="F103:G103"/>
    <mergeCell ref="F106:G106"/>
    <mergeCell ref="A101:C101"/>
    <mergeCell ref="A102:C102"/>
    <mergeCell ref="A103:A105"/>
    <mergeCell ref="B103:C103"/>
    <mergeCell ref="B106:C106"/>
    <mergeCell ref="A118:C118"/>
    <mergeCell ref="A119:C119"/>
    <mergeCell ref="A120:A122"/>
    <mergeCell ref="B120:C120"/>
    <mergeCell ref="F112:G112"/>
    <mergeCell ref="F113:G113"/>
    <mergeCell ref="F114:G114"/>
    <mergeCell ref="B124:C124"/>
    <mergeCell ref="B125:C125"/>
    <mergeCell ref="B126:C126"/>
    <mergeCell ref="B127:C127"/>
    <mergeCell ref="B128:C128"/>
    <mergeCell ref="B129:C129"/>
    <mergeCell ref="B123:C123"/>
    <mergeCell ref="B24:C24"/>
    <mergeCell ref="B25:C25"/>
    <mergeCell ref="B26:C26"/>
    <mergeCell ref="B27:C27"/>
    <mergeCell ref="B28:C28"/>
    <mergeCell ref="B29:C29"/>
    <mergeCell ref="B30:C30"/>
    <mergeCell ref="B31:C31"/>
    <mergeCell ref="B92:C92"/>
    <mergeCell ref="B81:C81"/>
    <mergeCell ref="A68:E68"/>
    <mergeCell ref="A69:E69"/>
    <mergeCell ref="A70:A72"/>
    <mergeCell ref="B70:C70"/>
    <mergeCell ref="D70:E70"/>
    <mergeCell ref="B46:C46"/>
    <mergeCell ref="D46:E46"/>
    <mergeCell ref="B47:C47"/>
    <mergeCell ref="D47:E47"/>
    <mergeCell ref="A53:A55"/>
    <mergeCell ref="B57:C57"/>
    <mergeCell ref="B58:C58"/>
    <mergeCell ref="B60:C60"/>
    <mergeCell ref="B59:C59"/>
    <mergeCell ref="F47:G47"/>
    <mergeCell ref="H36:I36"/>
    <mergeCell ref="H39:I39"/>
    <mergeCell ref="H40:I40"/>
    <mergeCell ref="H41:I41"/>
    <mergeCell ref="H42:I42"/>
    <mergeCell ref="H43:I43"/>
    <mergeCell ref="H44:I44"/>
    <mergeCell ref="H45:I45"/>
    <mergeCell ref="H46:I46"/>
    <mergeCell ref="H47:I47"/>
    <mergeCell ref="F36:G36"/>
    <mergeCell ref="F39:G39"/>
    <mergeCell ref="F40:G40"/>
    <mergeCell ref="F41:G41"/>
    <mergeCell ref="F42:G42"/>
    <mergeCell ref="F43:G43"/>
    <mergeCell ref="F44:G44"/>
    <mergeCell ref="F45:G45"/>
    <mergeCell ref="F46:G46"/>
    <mergeCell ref="B108:C108"/>
    <mergeCell ref="B109:C109"/>
    <mergeCell ref="B110:C110"/>
    <mergeCell ref="H90:I90"/>
    <mergeCell ref="H91:I91"/>
    <mergeCell ref="H92:I92"/>
    <mergeCell ref="H93:I93"/>
    <mergeCell ref="H94:I94"/>
    <mergeCell ref="H95:I95"/>
    <mergeCell ref="H96:I96"/>
    <mergeCell ref="H97:I97"/>
    <mergeCell ref="B93:C93"/>
    <mergeCell ref="B94:C94"/>
    <mergeCell ref="B95:C95"/>
    <mergeCell ref="B96:C96"/>
    <mergeCell ref="B97:C97"/>
    <mergeCell ref="B98:C98"/>
    <mergeCell ref="F94:G94"/>
    <mergeCell ref="F95:G95"/>
    <mergeCell ref="F96:G96"/>
    <mergeCell ref="F97:G97"/>
    <mergeCell ref="F98:G98"/>
    <mergeCell ref="B111:C111"/>
    <mergeCell ref="B112:C112"/>
    <mergeCell ref="B113:C113"/>
    <mergeCell ref="B114:C114"/>
    <mergeCell ref="A34:I34"/>
    <mergeCell ref="A35:I35"/>
    <mergeCell ref="E85:I85"/>
    <mergeCell ref="E86:I86"/>
    <mergeCell ref="G53:G55"/>
    <mergeCell ref="G52:I52"/>
    <mergeCell ref="H53:I53"/>
    <mergeCell ref="D53:E53"/>
    <mergeCell ref="H57:I57"/>
    <mergeCell ref="H58:I58"/>
    <mergeCell ref="H59:I59"/>
    <mergeCell ref="H60:I60"/>
    <mergeCell ref="H61:I61"/>
    <mergeCell ref="H62:I62"/>
    <mergeCell ref="H63:I63"/>
    <mergeCell ref="H64:I64"/>
    <mergeCell ref="H65:I65"/>
    <mergeCell ref="H98:I98"/>
    <mergeCell ref="H87:I87"/>
    <mergeCell ref="B107:C107"/>
    <mergeCell ref="F128:G128"/>
    <mergeCell ref="F129:G129"/>
    <mergeCell ref="F130:G130"/>
    <mergeCell ref="A51:E51"/>
    <mergeCell ref="G51:I51"/>
    <mergeCell ref="E118:G118"/>
    <mergeCell ref="E119:G119"/>
    <mergeCell ref="E120:E122"/>
    <mergeCell ref="F120:G120"/>
    <mergeCell ref="F123:G123"/>
    <mergeCell ref="F124:G124"/>
    <mergeCell ref="F125:G125"/>
    <mergeCell ref="F126:G126"/>
    <mergeCell ref="F127:G127"/>
    <mergeCell ref="B63:C63"/>
    <mergeCell ref="B64:C64"/>
    <mergeCell ref="D57:E57"/>
    <mergeCell ref="D58:E58"/>
    <mergeCell ref="D59:E59"/>
    <mergeCell ref="D60:E60"/>
    <mergeCell ref="D61:E61"/>
    <mergeCell ref="D62:E62"/>
    <mergeCell ref="D63:E63"/>
    <mergeCell ref="D64:E64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G61"/>
  <sheetViews>
    <sheetView workbookViewId="0">
      <selection activeCell="E27" sqref="E27:E30"/>
    </sheetView>
  </sheetViews>
  <sheetFormatPr defaultRowHeight="14.6" x14ac:dyDescent="0.4"/>
  <cols>
    <col min="1" max="1" width="30.69140625" customWidth="1"/>
    <col min="2" max="2" width="14.765625" customWidth="1"/>
    <col min="3" max="3" width="18.53515625" customWidth="1"/>
    <col min="5" max="5" width="29.84375" customWidth="1"/>
    <col min="6" max="6" width="14" customWidth="1"/>
    <col min="7" max="7" width="23.84375" customWidth="1"/>
    <col min="8" max="8" width="20.3828125" customWidth="1"/>
    <col min="9" max="9" width="15.84375" customWidth="1"/>
    <col min="10" max="10" width="16.69140625" customWidth="1"/>
  </cols>
  <sheetData>
    <row r="2" spans="1:7" ht="18.899999999999999" thickBot="1" x14ac:dyDescent="0.55000000000000004">
      <c r="A2" s="207" t="s">
        <v>553</v>
      </c>
      <c r="B2" s="207"/>
      <c r="C2" s="207"/>
      <c r="D2" s="72"/>
      <c r="E2" s="207" t="s">
        <v>557</v>
      </c>
      <c r="F2" s="207"/>
      <c r="G2" s="207"/>
    </row>
    <row r="3" spans="1:7" ht="16.3" thickBot="1" x14ac:dyDescent="0.5">
      <c r="A3" s="208"/>
      <c r="B3" s="200" t="s">
        <v>462</v>
      </c>
      <c r="C3" s="201"/>
      <c r="D3" s="69"/>
      <c r="E3" s="210"/>
      <c r="F3" s="200" t="s">
        <v>462</v>
      </c>
      <c r="G3" s="201"/>
    </row>
    <row r="4" spans="1:7" ht="16.3" thickBot="1" x14ac:dyDescent="0.5">
      <c r="A4" s="208"/>
      <c r="B4" s="174" t="s">
        <v>554</v>
      </c>
      <c r="C4" s="175"/>
      <c r="D4" s="69"/>
      <c r="E4" s="210"/>
      <c r="F4" s="174" t="s">
        <v>558</v>
      </c>
      <c r="G4" s="175"/>
    </row>
    <row r="5" spans="1:7" ht="32.15" thickBot="1" x14ac:dyDescent="0.5">
      <c r="A5" s="208"/>
      <c r="B5" s="97" t="s">
        <v>467</v>
      </c>
      <c r="C5" s="98" t="s">
        <v>555</v>
      </c>
      <c r="D5" s="69"/>
      <c r="E5" s="210"/>
      <c r="F5" s="97" t="s">
        <v>467</v>
      </c>
      <c r="G5" s="98" t="s">
        <v>555</v>
      </c>
    </row>
    <row r="6" spans="1:7" ht="16.3" thickBot="1" x14ac:dyDescent="0.5">
      <c r="A6" s="209"/>
      <c r="B6" s="80">
        <v>1760</v>
      </c>
      <c r="C6" s="81">
        <v>160</v>
      </c>
      <c r="D6" s="69"/>
      <c r="E6" s="211"/>
      <c r="F6" s="80">
        <v>1680</v>
      </c>
      <c r="G6" s="81">
        <v>48</v>
      </c>
    </row>
    <row r="7" spans="1:7" ht="16.3" thickBot="1" x14ac:dyDescent="0.5">
      <c r="A7" s="95" t="s">
        <v>410</v>
      </c>
      <c r="B7" s="185" t="s">
        <v>556</v>
      </c>
      <c r="C7" s="192"/>
      <c r="D7" s="69"/>
      <c r="E7" s="95" t="s">
        <v>410</v>
      </c>
      <c r="F7" s="185" t="s">
        <v>556</v>
      </c>
      <c r="G7" s="192"/>
    </row>
    <row r="8" spans="1:7" ht="16.3" thickBot="1" x14ac:dyDescent="0.5">
      <c r="A8" s="82" t="s">
        <v>552</v>
      </c>
      <c r="B8" s="176">
        <v>110</v>
      </c>
      <c r="C8" s="177"/>
      <c r="D8" s="69"/>
      <c r="E8" s="82" t="s">
        <v>552</v>
      </c>
      <c r="F8" s="176">
        <v>235</v>
      </c>
      <c r="G8" s="177"/>
    </row>
    <row r="9" spans="1:7" ht="16.3" thickBot="1" x14ac:dyDescent="0.5">
      <c r="A9" s="82" t="s">
        <v>471</v>
      </c>
      <c r="B9" s="176">
        <v>145</v>
      </c>
      <c r="C9" s="177"/>
      <c r="D9" s="69"/>
      <c r="E9" s="82" t="s">
        <v>471</v>
      </c>
      <c r="F9" s="176">
        <v>250</v>
      </c>
      <c r="G9" s="177"/>
    </row>
    <row r="10" spans="1:7" ht="16.3" thickBot="1" x14ac:dyDescent="0.5">
      <c r="A10" s="82" t="s">
        <v>472</v>
      </c>
      <c r="B10" s="176">
        <v>145</v>
      </c>
      <c r="C10" s="177"/>
      <c r="D10" s="69"/>
      <c r="E10" s="82" t="s">
        <v>472</v>
      </c>
      <c r="F10" s="176">
        <v>250</v>
      </c>
      <c r="G10" s="177"/>
    </row>
    <row r="11" spans="1:7" ht="16.3" thickBot="1" x14ac:dyDescent="0.5">
      <c r="A11" s="82" t="s">
        <v>473</v>
      </c>
      <c r="B11" s="176">
        <v>145</v>
      </c>
      <c r="C11" s="177"/>
      <c r="D11" s="69"/>
      <c r="E11" s="82" t="s">
        <v>473</v>
      </c>
      <c r="F11" s="176">
        <v>260</v>
      </c>
      <c r="G11" s="177"/>
    </row>
    <row r="12" spans="1:7" ht="16.3" thickBot="1" x14ac:dyDescent="0.5">
      <c r="A12" s="82" t="s">
        <v>474</v>
      </c>
      <c r="B12" s="176">
        <v>180</v>
      </c>
      <c r="C12" s="177"/>
      <c r="D12" s="69"/>
      <c r="E12" s="82" t="s">
        <v>474</v>
      </c>
      <c r="F12" s="176">
        <v>335</v>
      </c>
      <c r="G12" s="177"/>
    </row>
    <row r="13" spans="1:7" ht="16.3" thickBot="1" x14ac:dyDescent="0.5">
      <c r="A13" s="85"/>
      <c r="B13" s="86"/>
      <c r="C13" s="87"/>
      <c r="D13" s="69"/>
      <c r="E13" s="82" t="s">
        <v>475</v>
      </c>
      <c r="F13" s="176">
        <v>335</v>
      </c>
      <c r="G13" s="177"/>
    </row>
    <row r="14" spans="1:7" ht="16.3" thickBot="1" x14ac:dyDescent="0.5">
      <c r="A14" s="86"/>
      <c r="B14" s="86"/>
      <c r="C14" s="87"/>
      <c r="D14" s="69"/>
      <c r="E14" s="88" t="s">
        <v>477</v>
      </c>
      <c r="F14" s="176">
        <v>365</v>
      </c>
      <c r="G14" s="177"/>
    </row>
    <row r="15" spans="1:7" ht="15.9" x14ac:dyDescent="0.45">
      <c r="A15" s="69"/>
      <c r="B15" s="69"/>
      <c r="C15" s="69"/>
      <c r="D15" s="69"/>
      <c r="E15" s="69"/>
      <c r="F15" s="69"/>
      <c r="G15" s="69"/>
    </row>
    <row r="16" spans="1:7" ht="16.3" thickBot="1" x14ac:dyDescent="0.5">
      <c r="A16" s="69"/>
      <c r="B16" s="69"/>
      <c r="C16" s="69"/>
      <c r="D16" s="69"/>
      <c r="E16" s="69"/>
      <c r="F16" s="69"/>
      <c r="G16" s="69"/>
    </row>
    <row r="17" spans="1:7" ht="18" customHeight="1" thickBot="1" x14ac:dyDescent="0.5">
      <c r="A17" s="196" t="s">
        <v>559</v>
      </c>
      <c r="B17" s="197"/>
      <c r="C17" s="198"/>
      <c r="D17" s="69"/>
      <c r="E17" s="196" t="s">
        <v>561</v>
      </c>
      <c r="F17" s="197"/>
      <c r="G17" s="198"/>
    </row>
    <row r="18" spans="1:7" ht="16.3" thickBot="1" x14ac:dyDescent="0.5">
      <c r="A18" s="191"/>
      <c r="B18" s="200" t="s">
        <v>462</v>
      </c>
      <c r="C18" s="201"/>
      <c r="D18" s="69"/>
      <c r="E18" s="199"/>
      <c r="F18" s="200" t="s">
        <v>462</v>
      </c>
      <c r="G18" s="201"/>
    </row>
    <row r="19" spans="1:7" ht="16.3" thickBot="1" x14ac:dyDescent="0.5">
      <c r="A19" s="178"/>
      <c r="B19" s="174" t="s">
        <v>560</v>
      </c>
      <c r="C19" s="175"/>
      <c r="D19" s="69"/>
      <c r="E19" s="199"/>
      <c r="F19" s="89" t="s">
        <v>562</v>
      </c>
      <c r="G19" s="90"/>
    </row>
    <row r="20" spans="1:7" ht="29.15" customHeight="1" thickBot="1" x14ac:dyDescent="0.5">
      <c r="A20" s="178"/>
      <c r="B20" s="96" t="s">
        <v>467</v>
      </c>
      <c r="C20" s="99" t="s">
        <v>555</v>
      </c>
      <c r="D20" s="69"/>
      <c r="E20" s="199"/>
      <c r="F20" s="100" t="s">
        <v>467</v>
      </c>
      <c r="G20" s="101" t="s">
        <v>555</v>
      </c>
    </row>
    <row r="21" spans="1:7" ht="16.3" thickBot="1" x14ac:dyDescent="0.5">
      <c r="A21" s="179"/>
      <c r="B21" s="84">
        <v>1740</v>
      </c>
      <c r="C21" s="91">
        <v>18</v>
      </c>
      <c r="D21" s="69"/>
      <c r="E21" s="199"/>
      <c r="F21" s="83">
        <v>2200</v>
      </c>
      <c r="G21" s="92">
        <v>18</v>
      </c>
    </row>
    <row r="22" spans="1:7" ht="15.9" customHeight="1" thickBot="1" x14ac:dyDescent="0.5">
      <c r="A22" s="100" t="s">
        <v>410</v>
      </c>
      <c r="B22" s="185" t="s">
        <v>556</v>
      </c>
      <c r="C22" s="192"/>
      <c r="D22" s="69"/>
      <c r="E22" s="100" t="s">
        <v>410</v>
      </c>
      <c r="F22" s="100" t="s">
        <v>556</v>
      </c>
      <c r="G22" s="102"/>
    </row>
    <row r="23" spans="1:7" ht="16.3" thickBot="1" x14ac:dyDescent="0.5">
      <c r="A23" s="83" t="s">
        <v>552</v>
      </c>
      <c r="B23" s="176">
        <v>570</v>
      </c>
      <c r="C23" s="177"/>
      <c r="D23" s="69"/>
      <c r="E23" s="83" t="s">
        <v>552</v>
      </c>
      <c r="F23" s="86"/>
      <c r="G23" s="87"/>
    </row>
    <row r="24" spans="1:7" ht="15" customHeight="1" x14ac:dyDescent="0.4"/>
    <row r="25" spans="1:7" ht="15.45" thickBot="1" x14ac:dyDescent="0.45">
      <c r="F25" s="79"/>
    </row>
    <row r="26" spans="1:7" ht="21.9" customHeight="1" x14ac:dyDescent="0.4">
      <c r="A26" s="193" t="s">
        <v>563</v>
      </c>
      <c r="B26" s="193"/>
      <c r="C26" s="195"/>
      <c r="E26" s="204" t="s">
        <v>565</v>
      </c>
      <c r="F26" s="205"/>
      <c r="G26" s="206"/>
    </row>
    <row r="27" spans="1:7" ht="15.45" customHeight="1" thickBot="1" x14ac:dyDescent="0.45">
      <c r="A27" s="202"/>
      <c r="B27" s="180" t="s">
        <v>462</v>
      </c>
      <c r="C27" s="181"/>
      <c r="E27" s="178"/>
      <c r="F27" s="180" t="s">
        <v>462</v>
      </c>
      <c r="G27" s="181"/>
    </row>
    <row r="28" spans="1:7" ht="16.3" thickBot="1" x14ac:dyDescent="0.45">
      <c r="A28" s="202"/>
      <c r="B28" s="174" t="s">
        <v>564</v>
      </c>
      <c r="C28" s="175"/>
      <c r="E28" s="178"/>
      <c r="F28" s="174" t="s">
        <v>566</v>
      </c>
      <c r="G28" s="175"/>
    </row>
    <row r="29" spans="1:7" ht="15.45" customHeight="1" thickBot="1" x14ac:dyDescent="0.45">
      <c r="A29" s="202"/>
      <c r="B29" s="96" t="s">
        <v>467</v>
      </c>
      <c r="C29" s="99" t="s">
        <v>555</v>
      </c>
      <c r="E29" s="178"/>
      <c r="F29" s="100" t="s">
        <v>467</v>
      </c>
      <c r="G29" s="101" t="s">
        <v>555</v>
      </c>
    </row>
    <row r="30" spans="1:7" ht="40.299999999999997" customHeight="1" thickBot="1" x14ac:dyDescent="0.45">
      <c r="A30" s="203"/>
      <c r="B30" s="84">
        <v>1640</v>
      </c>
      <c r="C30" s="91">
        <v>8</v>
      </c>
      <c r="E30" s="179"/>
      <c r="F30" s="83">
        <v>1300</v>
      </c>
      <c r="G30" s="92">
        <v>156</v>
      </c>
    </row>
    <row r="31" spans="1:7" ht="15" customHeight="1" thickBot="1" x14ac:dyDescent="0.45">
      <c r="A31" s="103" t="s">
        <v>410</v>
      </c>
      <c r="B31" s="185" t="s">
        <v>556</v>
      </c>
      <c r="C31" s="192"/>
      <c r="E31" s="100" t="s">
        <v>410</v>
      </c>
      <c r="F31" s="186" t="s">
        <v>556</v>
      </c>
      <c r="G31" s="192"/>
    </row>
    <row r="32" spans="1:7" ht="16.3" thickBot="1" x14ac:dyDescent="0.45">
      <c r="A32" s="83" t="s">
        <v>552</v>
      </c>
      <c r="B32" s="176">
        <v>1600</v>
      </c>
      <c r="C32" s="177"/>
      <c r="E32" s="83" t="s">
        <v>552</v>
      </c>
      <c r="F32" s="176">
        <v>75</v>
      </c>
      <c r="G32" s="177"/>
    </row>
    <row r="33" spans="1:7" ht="16.3" thickBot="1" x14ac:dyDescent="0.45">
      <c r="E33" s="83" t="s">
        <v>567</v>
      </c>
      <c r="F33" s="176">
        <v>100</v>
      </c>
      <c r="G33" s="177"/>
    </row>
    <row r="34" spans="1:7" ht="15.45" customHeight="1" thickBot="1" x14ac:dyDescent="0.45">
      <c r="E34" s="83" t="s">
        <v>568</v>
      </c>
      <c r="F34" s="176">
        <v>110</v>
      </c>
      <c r="G34" s="177"/>
    </row>
    <row r="35" spans="1:7" ht="16.3" thickBot="1" x14ac:dyDescent="0.45">
      <c r="E35" s="83" t="s">
        <v>477</v>
      </c>
      <c r="F35" s="176">
        <v>120</v>
      </c>
      <c r="G35" s="177"/>
    </row>
    <row r="37" spans="1:7" ht="15" thickBot="1" x14ac:dyDescent="0.45"/>
    <row r="38" spans="1:7" ht="16.3" thickBot="1" x14ac:dyDescent="0.45">
      <c r="A38" s="194" t="s">
        <v>461</v>
      </c>
      <c r="B38" s="193"/>
      <c r="C38" s="195"/>
      <c r="E38" s="193" t="s">
        <v>570</v>
      </c>
      <c r="F38" s="193"/>
      <c r="G38" s="193"/>
    </row>
    <row r="39" spans="1:7" ht="16.3" thickBot="1" x14ac:dyDescent="0.45">
      <c r="A39" s="189"/>
      <c r="B39" s="180" t="s">
        <v>462</v>
      </c>
      <c r="C39" s="181"/>
      <c r="E39" s="191"/>
      <c r="F39" s="180" t="s">
        <v>462</v>
      </c>
      <c r="G39" s="188"/>
    </row>
    <row r="40" spans="1:7" ht="22.3" customHeight="1" thickBot="1" x14ac:dyDescent="0.45">
      <c r="A40" s="189"/>
      <c r="B40" s="174" t="s">
        <v>569</v>
      </c>
      <c r="C40" s="175"/>
      <c r="E40" s="178"/>
      <c r="F40" s="174" t="s">
        <v>571</v>
      </c>
      <c r="G40" s="184"/>
    </row>
    <row r="41" spans="1:7" ht="32.15" thickBot="1" x14ac:dyDescent="0.45">
      <c r="A41" s="189"/>
      <c r="B41" s="96" t="s">
        <v>467</v>
      </c>
      <c r="C41" s="99" t="s">
        <v>555</v>
      </c>
      <c r="E41" s="178"/>
      <c r="F41" s="97" t="s">
        <v>467</v>
      </c>
      <c r="G41" s="97" t="s">
        <v>518</v>
      </c>
    </row>
    <row r="42" spans="1:7" ht="16.3" thickBot="1" x14ac:dyDescent="0.45">
      <c r="A42" s="190"/>
      <c r="B42" s="83">
        <v>1100</v>
      </c>
      <c r="C42" s="92">
        <v>100</v>
      </c>
      <c r="E42" s="179"/>
      <c r="F42" s="84">
        <v>1500</v>
      </c>
      <c r="G42" s="84">
        <v>6</v>
      </c>
    </row>
    <row r="43" spans="1:7" ht="16.3" thickBot="1" x14ac:dyDescent="0.45">
      <c r="A43" s="95" t="s">
        <v>410</v>
      </c>
      <c r="B43" s="185" t="s">
        <v>556</v>
      </c>
      <c r="C43" s="192"/>
      <c r="E43" s="95" t="s">
        <v>410</v>
      </c>
      <c r="F43" s="185" t="s">
        <v>556</v>
      </c>
      <c r="G43" s="186"/>
    </row>
    <row r="44" spans="1:7" ht="16.3" thickBot="1" x14ac:dyDescent="0.45">
      <c r="A44" s="82" t="s">
        <v>552</v>
      </c>
      <c r="B44" s="176">
        <v>155</v>
      </c>
      <c r="C44" s="177"/>
      <c r="E44" s="88" t="s">
        <v>552</v>
      </c>
      <c r="F44" s="176">
        <v>1240</v>
      </c>
      <c r="G44" s="187"/>
    </row>
    <row r="45" spans="1:7" ht="16.3" thickBot="1" x14ac:dyDescent="0.45">
      <c r="A45" s="94" t="s">
        <v>572</v>
      </c>
      <c r="B45" s="182">
        <v>200</v>
      </c>
      <c r="C45" s="183"/>
      <c r="F45" s="79"/>
    </row>
    <row r="46" spans="1:7" ht="16.3" thickBot="1" x14ac:dyDescent="0.45">
      <c r="A46" s="94" t="s">
        <v>573</v>
      </c>
      <c r="B46" s="182">
        <v>200</v>
      </c>
      <c r="C46" s="183"/>
      <c r="F46" s="79"/>
    </row>
    <row r="47" spans="1:7" ht="16.3" thickBot="1" x14ac:dyDescent="0.45">
      <c r="A47" s="83" t="s">
        <v>574</v>
      </c>
      <c r="B47" s="176">
        <v>200</v>
      </c>
      <c r="C47" s="177"/>
      <c r="F47" s="79"/>
    </row>
    <row r="48" spans="1:7" ht="15" x14ac:dyDescent="0.4">
      <c r="F48" s="79"/>
    </row>
    <row r="55" spans="6:6" ht="15" x14ac:dyDescent="0.4">
      <c r="F55" s="79"/>
    </row>
    <row r="56" spans="6:6" ht="15" x14ac:dyDescent="0.4">
      <c r="F56" s="79"/>
    </row>
    <row r="57" spans="6:6" ht="15" x14ac:dyDescent="0.4">
      <c r="F57" s="79"/>
    </row>
    <row r="58" spans="6:6" ht="15" x14ac:dyDescent="0.4">
      <c r="F58" s="93"/>
    </row>
    <row r="59" spans="6:6" ht="15" x14ac:dyDescent="0.4">
      <c r="F59" s="79"/>
    </row>
    <row r="60" spans="6:6" ht="15" x14ac:dyDescent="0.4">
      <c r="F60" s="79"/>
    </row>
    <row r="61" spans="6:6" ht="15" x14ac:dyDescent="0.4">
      <c r="F61" s="79"/>
    </row>
  </sheetData>
  <sheetProtection algorithmName="SHA-512" hashValue="YDfCShADOTRiq6V+VPNM5g3w9qraWxvUSPfmVGz56ySUwro1g07+fFFRBDZ3LtL2w6+QSe3wW4rUWcjaHpftNQ==" saltValue="Dfk4MDMZbHbD54mMBQZCDA==" spinCount="100000" sheet="1" selectLockedCells="1" selectUnlockedCells="1"/>
  <mergeCells count="61">
    <mergeCell ref="B8:C8"/>
    <mergeCell ref="F8:G8"/>
    <mergeCell ref="B9:C9"/>
    <mergeCell ref="F9:G9"/>
    <mergeCell ref="B7:C7"/>
    <mergeCell ref="F7:G7"/>
    <mergeCell ref="B12:C12"/>
    <mergeCell ref="F12:G12"/>
    <mergeCell ref="F13:G13"/>
    <mergeCell ref="B10:C10"/>
    <mergeCell ref="F10:G10"/>
    <mergeCell ref="B11:C11"/>
    <mergeCell ref="F11:G11"/>
    <mergeCell ref="F14:G14"/>
    <mergeCell ref="B27:C27"/>
    <mergeCell ref="B28:C28"/>
    <mergeCell ref="B22:C22"/>
    <mergeCell ref="B23:C23"/>
    <mergeCell ref="A2:C2"/>
    <mergeCell ref="A3:A6"/>
    <mergeCell ref="B3:C3"/>
    <mergeCell ref="B4:C4"/>
    <mergeCell ref="E2:G2"/>
    <mergeCell ref="F3:G3"/>
    <mergeCell ref="F4:G4"/>
    <mergeCell ref="E3:E6"/>
    <mergeCell ref="A27:A30"/>
    <mergeCell ref="B32:C32"/>
    <mergeCell ref="B31:C31"/>
    <mergeCell ref="F27:G27"/>
    <mergeCell ref="E26:G26"/>
    <mergeCell ref="A26:C26"/>
    <mergeCell ref="E17:G17"/>
    <mergeCell ref="B19:C19"/>
    <mergeCell ref="A17:C17"/>
    <mergeCell ref="E18:E21"/>
    <mergeCell ref="F18:G18"/>
    <mergeCell ref="B18:C18"/>
    <mergeCell ref="A18:A21"/>
    <mergeCell ref="B47:C47"/>
    <mergeCell ref="A39:A42"/>
    <mergeCell ref="E39:E42"/>
    <mergeCell ref="B43:C43"/>
    <mergeCell ref="E38:G38"/>
    <mergeCell ref="A38:C38"/>
    <mergeCell ref="B46:C46"/>
    <mergeCell ref="F40:G40"/>
    <mergeCell ref="F43:G43"/>
    <mergeCell ref="F44:G44"/>
    <mergeCell ref="F39:G39"/>
    <mergeCell ref="E27:E30"/>
    <mergeCell ref="B39:C39"/>
    <mergeCell ref="B40:C40"/>
    <mergeCell ref="B44:C44"/>
    <mergeCell ref="B45:C45"/>
    <mergeCell ref="F28:G28"/>
    <mergeCell ref="F32:G32"/>
    <mergeCell ref="F33:G33"/>
    <mergeCell ref="F34:G34"/>
    <mergeCell ref="F35:G35"/>
    <mergeCell ref="F31:G31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J5"/>
  <sheetViews>
    <sheetView workbookViewId="0">
      <selection activeCell="I6" sqref="I6"/>
    </sheetView>
  </sheetViews>
  <sheetFormatPr defaultRowHeight="14.6" x14ac:dyDescent="0.4"/>
  <cols>
    <col min="1" max="1" width="3.84375" customWidth="1"/>
    <col min="2" max="2" width="21.53515625" customWidth="1"/>
    <col min="6" max="6" width="9.84375" customWidth="1"/>
    <col min="7" max="7" width="12.15234375" customWidth="1"/>
    <col min="8" max="8" width="8.15234375" customWidth="1"/>
    <col min="9" max="9" width="11.53515625" customWidth="1"/>
    <col min="10" max="10" width="9.53515625" customWidth="1"/>
  </cols>
  <sheetData>
    <row r="1" spans="1:10" ht="14.5" customHeight="1" x14ac:dyDescent="0.4">
      <c r="A1" s="110" t="s">
        <v>8</v>
      </c>
      <c r="B1" s="110" t="s">
        <v>445</v>
      </c>
      <c r="C1" s="110" t="s">
        <v>3</v>
      </c>
      <c r="D1" s="110"/>
      <c r="E1" s="110"/>
      <c r="F1" s="212" t="s">
        <v>442</v>
      </c>
      <c r="G1" s="212" t="s">
        <v>411</v>
      </c>
      <c r="H1" s="212" t="s">
        <v>444</v>
      </c>
      <c r="I1" s="212" t="s">
        <v>456</v>
      </c>
      <c r="J1" s="212" t="s">
        <v>443</v>
      </c>
    </row>
    <row r="2" spans="1:10" ht="28.75" customHeight="1" x14ac:dyDescent="0.4">
      <c r="A2" s="110"/>
      <c r="B2" s="110"/>
      <c r="C2" s="9" t="s">
        <v>0</v>
      </c>
      <c r="D2" s="9" t="s">
        <v>2</v>
      </c>
      <c r="E2" s="9" t="s">
        <v>1</v>
      </c>
      <c r="F2" s="212"/>
      <c r="G2" s="212"/>
      <c r="H2" s="212"/>
      <c r="I2" s="212"/>
      <c r="J2" s="212"/>
    </row>
    <row r="3" spans="1:10" ht="1" customHeight="1" x14ac:dyDescent="0.4">
      <c r="A3" s="3" t="s">
        <v>441</v>
      </c>
      <c r="B3" s="3" t="s">
        <v>441</v>
      </c>
      <c r="C3" s="2">
        <v>390</v>
      </c>
      <c r="D3" s="2">
        <v>190</v>
      </c>
      <c r="E3" s="2">
        <v>190</v>
      </c>
      <c r="F3" s="2">
        <v>30</v>
      </c>
      <c r="G3" s="2"/>
      <c r="H3" s="2">
        <v>14</v>
      </c>
      <c r="I3" s="11"/>
      <c r="J3" s="2">
        <v>56</v>
      </c>
    </row>
    <row r="4" spans="1:10" ht="58.5" customHeight="1" x14ac:dyDescent="0.4">
      <c r="A4" s="3">
        <v>1</v>
      </c>
      <c r="B4" s="3" t="s">
        <v>515</v>
      </c>
      <c r="C4" s="2">
        <v>390</v>
      </c>
      <c r="D4" s="2">
        <v>190</v>
      </c>
      <c r="E4" s="2">
        <v>190</v>
      </c>
      <c r="F4" s="2">
        <v>30</v>
      </c>
      <c r="G4" s="2">
        <v>60</v>
      </c>
      <c r="H4" s="2">
        <v>17</v>
      </c>
      <c r="I4" s="53">
        <f>J4*60</f>
        <v>4080</v>
      </c>
      <c r="J4" s="33">
        <v>68</v>
      </c>
    </row>
    <row r="5" spans="1:10" ht="43.75" x14ac:dyDescent="0.4">
      <c r="A5" s="3">
        <v>2</v>
      </c>
      <c r="B5" s="3" t="s">
        <v>514</v>
      </c>
      <c r="C5" s="2">
        <v>390</v>
      </c>
      <c r="D5" s="2">
        <v>190</v>
      </c>
      <c r="E5" s="2">
        <v>190</v>
      </c>
      <c r="F5" s="2">
        <v>30</v>
      </c>
      <c r="G5" s="2">
        <v>110</v>
      </c>
      <c r="H5" s="2">
        <v>11</v>
      </c>
      <c r="I5" s="53">
        <f>J5*110</f>
        <v>5280</v>
      </c>
      <c r="J5" s="33">
        <v>48</v>
      </c>
    </row>
  </sheetData>
  <sheetProtection algorithmName="SHA-512" hashValue="WAXliym2bYZBv02LSZM5IPFo2fmMqMpxJUcbB7CDS4lUKWlHVqj6OKOD8ewiTfKkEb7gZ8VA0/VjRkkR3BsImA==" saltValue="M0TFZFp0sB0cKwpK0DEm4w==" spinCount="100000" sheet="1" selectLockedCells="1" selectUnlockedCells="1"/>
  <mergeCells count="8">
    <mergeCell ref="J1:J2"/>
    <mergeCell ref="A1:A2"/>
    <mergeCell ref="C1:E1"/>
    <mergeCell ref="F1:F2"/>
    <mergeCell ref="G1:G2"/>
    <mergeCell ref="H1:H2"/>
    <mergeCell ref="I1:I2"/>
    <mergeCell ref="B1:B2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55"/>
  <sheetViews>
    <sheetView tabSelected="1" workbookViewId="0">
      <pane ySplit="2" topLeftCell="A12" activePane="bottomLeft" state="frozen"/>
      <selection pane="bottomLeft" activeCell="H26" sqref="H26"/>
    </sheetView>
  </sheetViews>
  <sheetFormatPr defaultRowHeight="14.6" x14ac:dyDescent="0.4"/>
  <cols>
    <col min="1" max="1" width="4" customWidth="1"/>
    <col min="2" max="2" width="22.84375" customWidth="1"/>
    <col min="6" max="6" width="13.84375" customWidth="1"/>
    <col min="7" max="7" width="10.84375" customWidth="1"/>
    <col min="8" max="8" width="14.53515625" customWidth="1"/>
    <col min="9" max="9" width="10.84375" bestFit="1" customWidth="1"/>
  </cols>
  <sheetData>
    <row r="1" spans="1:9" ht="14.5" customHeight="1" x14ac:dyDescent="0.4">
      <c r="A1" s="110" t="s">
        <v>8</v>
      </c>
      <c r="B1" s="110" t="s">
        <v>445</v>
      </c>
      <c r="C1" s="110" t="s">
        <v>3</v>
      </c>
      <c r="D1" s="110"/>
      <c r="E1" s="110"/>
      <c r="F1" s="110" t="s">
        <v>4</v>
      </c>
      <c r="G1" s="110" t="s">
        <v>5</v>
      </c>
      <c r="H1" s="212" t="s">
        <v>443</v>
      </c>
    </row>
    <row r="2" spans="1:9" x14ac:dyDescent="0.4">
      <c r="A2" s="110"/>
      <c r="B2" s="110"/>
      <c r="C2" s="9" t="s">
        <v>0</v>
      </c>
      <c r="D2" s="9" t="s">
        <v>2</v>
      </c>
      <c r="E2" s="9" t="s">
        <v>1</v>
      </c>
      <c r="F2" s="110"/>
      <c r="G2" s="110"/>
      <c r="H2" s="212"/>
    </row>
    <row r="3" spans="1:9" x14ac:dyDescent="0.4">
      <c r="A3" s="2">
        <v>1</v>
      </c>
      <c r="B3" s="2" t="s">
        <v>457</v>
      </c>
      <c r="C3" s="2">
        <v>2980</v>
      </c>
      <c r="D3" s="2">
        <v>380</v>
      </c>
      <c r="E3" s="2">
        <v>220</v>
      </c>
      <c r="F3" s="7">
        <v>0.29399999999999998</v>
      </c>
      <c r="G3" s="7">
        <v>0.62</v>
      </c>
      <c r="H3" s="35">
        <v>5960</v>
      </c>
      <c r="I3" s="6"/>
    </row>
    <row r="4" spans="1:9" x14ac:dyDescent="0.4">
      <c r="A4" s="2">
        <v>2</v>
      </c>
      <c r="B4" s="2" t="s">
        <v>327</v>
      </c>
      <c r="C4" s="2">
        <v>2720</v>
      </c>
      <c r="D4" s="2">
        <v>380</v>
      </c>
      <c r="E4" s="2">
        <v>220</v>
      </c>
      <c r="F4" s="7"/>
      <c r="G4" s="7">
        <v>0.56799999999999995</v>
      </c>
      <c r="H4" s="35">
        <v>14460</v>
      </c>
      <c r="I4" s="6"/>
    </row>
    <row r="5" spans="1:9" x14ac:dyDescent="0.4">
      <c r="A5" s="2">
        <v>3</v>
      </c>
      <c r="B5" s="2" t="s">
        <v>328</v>
      </c>
      <c r="C5" s="2">
        <v>2070</v>
      </c>
      <c r="D5" s="2">
        <v>380</v>
      </c>
      <c r="E5" s="2">
        <v>220</v>
      </c>
      <c r="F5" s="7">
        <v>0.17299999999999999</v>
      </c>
      <c r="G5" s="7">
        <v>0.433</v>
      </c>
      <c r="H5" s="35">
        <v>7180</v>
      </c>
      <c r="I5" s="6"/>
    </row>
    <row r="6" spans="1:9" x14ac:dyDescent="0.4">
      <c r="A6" s="2">
        <v>4</v>
      </c>
      <c r="B6" s="2" t="s">
        <v>458</v>
      </c>
      <c r="C6" s="2">
        <v>1550</v>
      </c>
      <c r="D6" s="2">
        <v>380</v>
      </c>
      <c r="E6" s="2">
        <v>220</v>
      </c>
      <c r="F6" s="7">
        <v>0.13</v>
      </c>
      <c r="G6" s="7">
        <v>0.33</v>
      </c>
      <c r="H6" s="35">
        <v>3860</v>
      </c>
      <c r="I6" s="6"/>
    </row>
    <row r="7" spans="1:9" x14ac:dyDescent="0.4">
      <c r="A7" s="2">
        <v>5</v>
      </c>
      <c r="B7" s="2" t="s">
        <v>329</v>
      </c>
      <c r="C7" s="2">
        <v>1420</v>
      </c>
      <c r="D7" s="2">
        <v>380</v>
      </c>
      <c r="E7" s="2">
        <v>220</v>
      </c>
      <c r="F7" s="7"/>
      <c r="G7" s="7">
        <v>0.29699999999999999</v>
      </c>
      <c r="H7" s="35">
        <v>3640</v>
      </c>
      <c r="I7" s="6"/>
    </row>
    <row r="8" spans="1:9" x14ac:dyDescent="0.4">
      <c r="A8" s="2">
        <v>6</v>
      </c>
      <c r="B8" s="2" t="s">
        <v>330</v>
      </c>
      <c r="C8" s="2">
        <v>1420</v>
      </c>
      <c r="D8" s="2">
        <v>380</v>
      </c>
      <c r="E8" s="2">
        <v>190</v>
      </c>
      <c r="F8" s="7">
        <v>0.10299999999999999</v>
      </c>
      <c r="G8" s="7">
        <v>0.25600000000000001</v>
      </c>
      <c r="H8" s="35">
        <v>2780</v>
      </c>
      <c r="I8" s="6"/>
    </row>
    <row r="9" spans="1:9" x14ac:dyDescent="0.4">
      <c r="A9" s="2">
        <v>7</v>
      </c>
      <c r="B9" s="2" t="s">
        <v>331</v>
      </c>
      <c r="C9" s="2">
        <v>1550</v>
      </c>
      <c r="D9" s="2">
        <v>380</v>
      </c>
      <c r="E9" s="2">
        <v>190</v>
      </c>
      <c r="F9" s="7">
        <v>0.112</v>
      </c>
      <c r="G9" s="7">
        <v>0.28000000000000003</v>
      </c>
      <c r="H9" s="35">
        <v>3390</v>
      </c>
      <c r="I9" s="6"/>
    </row>
    <row r="10" spans="1:9" x14ac:dyDescent="0.4">
      <c r="A10" s="2">
        <v>8</v>
      </c>
      <c r="B10" s="2" t="s">
        <v>332</v>
      </c>
      <c r="C10" s="2">
        <v>2070</v>
      </c>
      <c r="D10" s="2">
        <v>380</v>
      </c>
      <c r="E10" s="2">
        <v>190</v>
      </c>
      <c r="F10" s="7">
        <v>0.14899999999999999</v>
      </c>
      <c r="G10" s="7">
        <v>0.374</v>
      </c>
      <c r="H10" s="35">
        <v>2800</v>
      </c>
      <c r="I10" s="6"/>
    </row>
    <row r="11" spans="1:9" x14ac:dyDescent="0.4">
      <c r="A11" s="2">
        <v>9</v>
      </c>
      <c r="B11" s="2" t="s">
        <v>333</v>
      </c>
      <c r="C11" s="2">
        <v>2070</v>
      </c>
      <c r="D11" s="2">
        <v>380</v>
      </c>
      <c r="E11" s="2">
        <v>190</v>
      </c>
      <c r="F11" s="7">
        <v>0.14899999999999999</v>
      </c>
      <c r="G11" s="7">
        <v>0.374</v>
      </c>
      <c r="H11" s="35">
        <v>5720</v>
      </c>
      <c r="I11" s="6"/>
    </row>
    <row r="12" spans="1:9" x14ac:dyDescent="0.4">
      <c r="A12" s="2">
        <v>10</v>
      </c>
      <c r="B12" s="2" t="s">
        <v>334</v>
      </c>
      <c r="C12" s="2">
        <v>2330</v>
      </c>
      <c r="D12" s="2">
        <v>380</v>
      </c>
      <c r="E12" s="2">
        <v>190</v>
      </c>
      <c r="F12" s="7">
        <v>0.16800000000000001</v>
      </c>
      <c r="G12" s="7">
        <v>0.42099999999999999</v>
      </c>
      <c r="H12" s="35">
        <v>2970</v>
      </c>
      <c r="I12" s="6"/>
    </row>
    <row r="13" spans="1:9" x14ac:dyDescent="0.4">
      <c r="A13" s="2">
        <v>11</v>
      </c>
      <c r="B13" s="2" t="s">
        <v>335</v>
      </c>
      <c r="C13" s="2">
        <v>2720</v>
      </c>
      <c r="D13" s="2">
        <v>380</v>
      </c>
      <c r="E13" s="2">
        <v>190</v>
      </c>
      <c r="F13" s="7">
        <v>0.19600000000000001</v>
      </c>
      <c r="G13" s="7">
        <v>0.49099999999999999</v>
      </c>
      <c r="H13" s="35">
        <v>12300</v>
      </c>
      <c r="I13" s="6"/>
    </row>
    <row r="14" spans="1:9" x14ac:dyDescent="0.4">
      <c r="A14" s="2">
        <v>12</v>
      </c>
      <c r="B14" s="2" t="s">
        <v>336</v>
      </c>
      <c r="C14" s="2">
        <v>1810</v>
      </c>
      <c r="D14" s="2">
        <v>250</v>
      </c>
      <c r="E14" s="2">
        <v>190</v>
      </c>
      <c r="F14" s="7">
        <v>8.5999999999999993E-2</v>
      </c>
      <c r="G14" s="7">
        <v>0.22</v>
      </c>
      <c r="H14" s="35">
        <v>2360</v>
      </c>
      <c r="I14" s="6"/>
    </row>
    <row r="15" spans="1:9" x14ac:dyDescent="0.4">
      <c r="A15" s="2">
        <v>13</v>
      </c>
      <c r="B15" s="2" t="s">
        <v>337</v>
      </c>
      <c r="C15" s="2">
        <v>2070</v>
      </c>
      <c r="D15" s="2">
        <v>250</v>
      </c>
      <c r="E15" s="2">
        <v>190</v>
      </c>
      <c r="F15" s="7">
        <v>9.8000000000000004E-2</v>
      </c>
      <c r="G15" s="7">
        <v>0.25</v>
      </c>
      <c r="H15" s="35">
        <v>2920</v>
      </c>
      <c r="I15" s="6"/>
    </row>
    <row r="16" spans="1:9" x14ac:dyDescent="0.4">
      <c r="A16" s="2">
        <v>14</v>
      </c>
      <c r="B16" s="2" t="s">
        <v>338</v>
      </c>
      <c r="C16" s="2">
        <v>2450</v>
      </c>
      <c r="D16" s="2">
        <v>250</v>
      </c>
      <c r="E16" s="2">
        <v>190</v>
      </c>
      <c r="F16" s="7">
        <v>0.11700000000000001</v>
      </c>
      <c r="G16" s="7">
        <v>0.28999999999999998</v>
      </c>
      <c r="H16" s="35">
        <v>4480</v>
      </c>
      <c r="I16" s="6"/>
    </row>
    <row r="17" spans="1:9" x14ac:dyDescent="0.4">
      <c r="A17" s="2">
        <v>15</v>
      </c>
      <c r="B17" s="2" t="s">
        <v>339</v>
      </c>
      <c r="C17" s="2">
        <v>2460</v>
      </c>
      <c r="D17" s="2">
        <v>250</v>
      </c>
      <c r="E17" s="2">
        <v>190</v>
      </c>
      <c r="F17" s="7">
        <v>0.11700000000000001</v>
      </c>
      <c r="G17" s="7">
        <v>0.28999999999999998</v>
      </c>
      <c r="H17" s="35">
        <v>5290</v>
      </c>
      <c r="I17" s="6"/>
    </row>
    <row r="18" spans="1:9" x14ac:dyDescent="0.4">
      <c r="A18" s="2">
        <v>16</v>
      </c>
      <c r="B18" s="2" t="s">
        <v>340</v>
      </c>
      <c r="C18" s="2">
        <v>2720</v>
      </c>
      <c r="D18" s="2">
        <v>250</v>
      </c>
      <c r="E18" s="2">
        <v>190</v>
      </c>
      <c r="F18" s="7">
        <v>0.129</v>
      </c>
      <c r="G18" s="7">
        <v>0.32</v>
      </c>
      <c r="H18" s="35">
        <v>5420</v>
      </c>
      <c r="I18" s="6"/>
    </row>
    <row r="19" spans="1:9" x14ac:dyDescent="0.4">
      <c r="A19" s="2">
        <v>17</v>
      </c>
      <c r="B19" s="2" t="s">
        <v>341</v>
      </c>
      <c r="C19" s="2">
        <v>2720</v>
      </c>
      <c r="D19" s="2">
        <v>250</v>
      </c>
      <c r="E19" s="2">
        <v>190</v>
      </c>
      <c r="F19" s="7">
        <v>0.129</v>
      </c>
      <c r="G19" s="7">
        <v>0.32</v>
      </c>
      <c r="H19" s="35">
        <v>9980</v>
      </c>
      <c r="I19" s="6"/>
    </row>
    <row r="20" spans="1:9" x14ac:dyDescent="0.4">
      <c r="A20" s="2">
        <v>18</v>
      </c>
      <c r="B20" s="2" t="s">
        <v>342</v>
      </c>
      <c r="C20" s="2">
        <v>1290</v>
      </c>
      <c r="D20" s="2">
        <v>120</v>
      </c>
      <c r="E20" s="2">
        <v>190</v>
      </c>
      <c r="F20" s="7">
        <v>2.9000000000000001E-2</v>
      </c>
      <c r="G20" s="7">
        <v>0.08</v>
      </c>
      <c r="H20" s="35">
        <v>1020</v>
      </c>
      <c r="I20" s="6"/>
    </row>
    <row r="21" spans="1:9" x14ac:dyDescent="0.4">
      <c r="A21" s="2">
        <v>19</v>
      </c>
      <c r="B21" s="2" t="s">
        <v>343</v>
      </c>
      <c r="C21" s="2">
        <v>1550</v>
      </c>
      <c r="D21" s="2">
        <v>120</v>
      </c>
      <c r="E21" s="2">
        <v>190</v>
      </c>
      <c r="F21" s="7">
        <v>3.5000000000000003E-2</v>
      </c>
      <c r="G21" s="7">
        <v>0.09</v>
      </c>
      <c r="H21" s="35">
        <v>1280</v>
      </c>
      <c r="I21" s="6"/>
    </row>
    <row r="22" spans="1:9" x14ac:dyDescent="0.4">
      <c r="A22" s="2">
        <v>20</v>
      </c>
      <c r="B22" s="2" t="s">
        <v>344</v>
      </c>
      <c r="C22" s="2">
        <v>1810</v>
      </c>
      <c r="D22" s="2">
        <v>120</v>
      </c>
      <c r="E22" s="2">
        <v>190</v>
      </c>
      <c r="F22" s="7">
        <v>4.1000000000000002E-2</v>
      </c>
      <c r="G22" s="7">
        <v>0.1</v>
      </c>
      <c r="H22" s="35">
        <v>1740</v>
      </c>
      <c r="I22" s="6"/>
    </row>
    <row r="23" spans="1:9" x14ac:dyDescent="0.4">
      <c r="A23" s="2">
        <v>21</v>
      </c>
      <c r="B23" s="2" t="s">
        <v>345</v>
      </c>
      <c r="C23" s="2">
        <v>1810</v>
      </c>
      <c r="D23" s="2">
        <v>120</v>
      </c>
      <c r="E23" s="2">
        <v>190</v>
      </c>
      <c r="F23" s="7">
        <v>4.1000000000000002E-2</v>
      </c>
      <c r="G23" s="7">
        <v>0.1</v>
      </c>
      <c r="H23" s="35">
        <v>1280</v>
      </c>
      <c r="I23" s="6"/>
    </row>
    <row r="24" spans="1:9" x14ac:dyDescent="0.4">
      <c r="A24" s="2">
        <v>22</v>
      </c>
      <c r="B24" s="2" t="s">
        <v>346</v>
      </c>
      <c r="C24" s="2">
        <v>2070</v>
      </c>
      <c r="D24" s="2">
        <v>120</v>
      </c>
      <c r="E24" s="2">
        <v>190</v>
      </c>
      <c r="F24" s="7">
        <v>4.7E-2</v>
      </c>
      <c r="G24" s="7">
        <v>0.12</v>
      </c>
      <c r="H24" s="35">
        <v>1340</v>
      </c>
      <c r="I24" s="6"/>
    </row>
    <row r="25" spans="1:9" x14ac:dyDescent="0.4">
      <c r="A25" s="2">
        <v>23</v>
      </c>
      <c r="B25" s="2" t="s">
        <v>347</v>
      </c>
      <c r="C25" s="2">
        <v>2200</v>
      </c>
      <c r="D25" s="2">
        <v>120</v>
      </c>
      <c r="E25" s="2">
        <v>190</v>
      </c>
      <c r="F25" s="7">
        <v>0.05</v>
      </c>
      <c r="G25" s="7">
        <v>0.13</v>
      </c>
      <c r="H25" s="35">
        <v>1360</v>
      </c>
      <c r="I25" s="6"/>
    </row>
    <row r="26" spans="1:9" x14ac:dyDescent="0.4">
      <c r="A26" s="2">
        <v>24</v>
      </c>
      <c r="B26" s="2" t="s">
        <v>348</v>
      </c>
      <c r="C26" s="2">
        <v>2460</v>
      </c>
      <c r="D26" s="2">
        <v>120</v>
      </c>
      <c r="E26" s="2">
        <v>190</v>
      </c>
      <c r="F26" s="7">
        <v>5.6000000000000001E-2</v>
      </c>
      <c r="G26" s="7">
        <v>0.14000000000000001</v>
      </c>
      <c r="H26" s="35">
        <v>1420</v>
      </c>
      <c r="I26" s="6"/>
    </row>
    <row r="27" spans="1:9" x14ac:dyDescent="0.4">
      <c r="A27" s="2">
        <v>25</v>
      </c>
      <c r="B27" s="2" t="s">
        <v>349</v>
      </c>
      <c r="C27" s="2">
        <v>2460</v>
      </c>
      <c r="D27" s="2">
        <v>120</v>
      </c>
      <c r="E27" s="2">
        <v>190</v>
      </c>
      <c r="F27" s="7">
        <v>5.6000000000000001E-2</v>
      </c>
      <c r="G27" s="7">
        <v>0.14000000000000001</v>
      </c>
      <c r="H27" s="35">
        <v>1540</v>
      </c>
      <c r="I27" s="6"/>
    </row>
    <row r="28" spans="1:9" x14ac:dyDescent="0.4">
      <c r="A28" s="2">
        <v>26</v>
      </c>
      <c r="B28" s="2" t="s">
        <v>350</v>
      </c>
      <c r="C28" s="2">
        <v>2590</v>
      </c>
      <c r="D28" s="2">
        <v>120</v>
      </c>
      <c r="E28" s="2">
        <v>190</v>
      </c>
      <c r="F28" s="7">
        <v>5.8999999999999997E-2</v>
      </c>
      <c r="G28" s="7">
        <v>0.15</v>
      </c>
      <c r="H28" s="35">
        <v>1460</v>
      </c>
      <c r="I28" s="6"/>
    </row>
    <row r="29" spans="1:9" x14ac:dyDescent="0.4">
      <c r="A29" s="2">
        <v>27</v>
      </c>
      <c r="B29" s="2" t="s">
        <v>351</v>
      </c>
      <c r="C29" s="2">
        <v>2720</v>
      </c>
      <c r="D29" s="2">
        <v>120</v>
      </c>
      <c r="E29" s="2">
        <v>190</v>
      </c>
      <c r="F29" s="7">
        <v>6.2E-2</v>
      </c>
      <c r="G29" s="7">
        <v>0.155</v>
      </c>
      <c r="H29" s="35">
        <v>1590</v>
      </c>
      <c r="I29" s="6"/>
    </row>
    <row r="30" spans="1:9" x14ac:dyDescent="0.4">
      <c r="A30" s="2">
        <v>28</v>
      </c>
      <c r="B30" s="2" t="s">
        <v>459</v>
      </c>
      <c r="C30" s="2">
        <v>2850</v>
      </c>
      <c r="D30" s="2">
        <v>120</v>
      </c>
      <c r="E30" s="2">
        <v>190</v>
      </c>
      <c r="F30" s="7">
        <v>6.5000000000000002E-2</v>
      </c>
      <c r="G30" s="7">
        <v>0.16200000000000001</v>
      </c>
      <c r="H30" s="35">
        <v>1620</v>
      </c>
      <c r="I30" s="6"/>
    </row>
    <row r="31" spans="1:9" x14ac:dyDescent="0.4">
      <c r="A31" s="2">
        <v>29</v>
      </c>
      <c r="B31" s="2" t="s">
        <v>352</v>
      </c>
      <c r="C31" s="2">
        <v>2980</v>
      </c>
      <c r="D31" s="2">
        <v>120</v>
      </c>
      <c r="E31" s="2">
        <v>190</v>
      </c>
      <c r="F31" s="7">
        <v>6.8000000000000005E-2</v>
      </c>
      <c r="G31" s="7">
        <v>0.17</v>
      </c>
      <c r="H31" s="35">
        <v>1640</v>
      </c>
      <c r="I31" s="6"/>
    </row>
    <row r="32" spans="1:9" x14ac:dyDescent="0.4">
      <c r="A32" s="2">
        <v>30</v>
      </c>
      <c r="B32" s="2" t="s">
        <v>353</v>
      </c>
      <c r="C32" s="2">
        <v>1030</v>
      </c>
      <c r="D32" s="2">
        <v>120</v>
      </c>
      <c r="E32" s="2">
        <v>90</v>
      </c>
      <c r="F32" s="7">
        <v>1.0999999999999999E-2</v>
      </c>
      <c r="G32" s="7">
        <v>2.8000000000000001E-2</v>
      </c>
      <c r="H32" s="35">
        <v>460</v>
      </c>
      <c r="I32" s="6"/>
    </row>
    <row r="33" spans="1:9" x14ac:dyDescent="0.4">
      <c r="A33" s="2">
        <v>31</v>
      </c>
      <c r="B33" s="2" t="s">
        <v>354</v>
      </c>
      <c r="C33" s="2">
        <v>1290</v>
      </c>
      <c r="D33" s="2">
        <v>120</v>
      </c>
      <c r="E33" s="2">
        <v>90</v>
      </c>
      <c r="F33" s="7">
        <v>1.4E-2</v>
      </c>
      <c r="G33" s="7">
        <v>3.5000000000000003E-2</v>
      </c>
      <c r="H33" s="35">
        <v>530</v>
      </c>
      <c r="I33" s="6"/>
    </row>
    <row r="34" spans="1:9" x14ac:dyDescent="0.4">
      <c r="A34" s="2">
        <v>32</v>
      </c>
      <c r="B34" s="2" t="s">
        <v>355</v>
      </c>
      <c r="C34" s="2">
        <v>1550</v>
      </c>
      <c r="D34" s="2">
        <v>120</v>
      </c>
      <c r="E34" s="2">
        <v>90</v>
      </c>
      <c r="F34" s="7">
        <v>1.7000000000000001E-2</v>
      </c>
      <c r="G34" s="7">
        <v>4.2000000000000003E-2</v>
      </c>
      <c r="H34" s="35">
        <v>560</v>
      </c>
      <c r="I34" s="6"/>
    </row>
    <row r="35" spans="1:9" x14ac:dyDescent="0.4">
      <c r="A35" s="2">
        <v>33</v>
      </c>
      <c r="B35" s="2" t="s">
        <v>356</v>
      </c>
      <c r="C35" s="2">
        <v>1680</v>
      </c>
      <c r="D35" s="2">
        <v>120</v>
      </c>
      <c r="E35" s="2">
        <v>90</v>
      </c>
      <c r="F35" s="7">
        <v>1.7999999999999999E-2</v>
      </c>
      <c r="G35" s="7">
        <v>4.4999999999999998E-2</v>
      </c>
      <c r="H35" s="35">
        <v>610</v>
      </c>
      <c r="I35" s="6"/>
    </row>
    <row r="36" spans="1:9" x14ac:dyDescent="0.4">
      <c r="A36" s="2">
        <v>34</v>
      </c>
      <c r="B36" s="2" t="s">
        <v>357</v>
      </c>
      <c r="C36" s="2">
        <v>1940</v>
      </c>
      <c r="D36" s="2">
        <v>120</v>
      </c>
      <c r="E36" s="2">
        <v>90</v>
      </c>
      <c r="F36" s="7">
        <v>2.1000000000000001E-2</v>
      </c>
      <c r="G36" s="7">
        <v>5.1999999999999998E-2</v>
      </c>
      <c r="H36" s="35">
        <v>740</v>
      </c>
      <c r="I36" s="6"/>
    </row>
    <row r="37" spans="1:9" x14ac:dyDescent="0.4">
      <c r="A37" s="2">
        <v>35</v>
      </c>
      <c r="B37" s="2" t="s">
        <v>358</v>
      </c>
      <c r="C37" s="2">
        <v>1810</v>
      </c>
      <c r="D37" s="2">
        <v>250</v>
      </c>
      <c r="E37" s="2">
        <v>220</v>
      </c>
      <c r="F37" s="7">
        <v>0.1</v>
      </c>
      <c r="G37" s="7">
        <v>0.25</v>
      </c>
      <c r="H37" s="35">
        <v>3940</v>
      </c>
      <c r="I37" s="6"/>
    </row>
    <row r="38" spans="1:9" x14ac:dyDescent="0.4">
      <c r="A38" s="2">
        <v>36</v>
      </c>
      <c r="B38" s="2" t="s">
        <v>359</v>
      </c>
      <c r="C38" s="2">
        <v>2070</v>
      </c>
      <c r="D38" s="2">
        <v>250</v>
      </c>
      <c r="E38" s="2">
        <v>220</v>
      </c>
      <c r="F38" s="7">
        <v>0.114</v>
      </c>
      <c r="G38" s="7">
        <v>0.28499999999999998</v>
      </c>
      <c r="H38" s="35">
        <v>4420</v>
      </c>
      <c r="I38" s="6"/>
    </row>
    <row r="39" spans="1:9" x14ac:dyDescent="0.4">
      <c r="A39" s="2">
        <v>37</v>
      </c>
      <c r="B39" s="2" t="s">
        <v>360</v>
      </c>
      <c r="C39" s="2">
        <v>2460</v>
      </c>
      <c r="D39" s="2">
        <v>250</v>
      </c>
      <c r="E39" s="2">
        <v>220</v>
      </c>
      <c r="F39" s="7">
        <v>0.13500000000000001</v>
      </c>
      <c r="G39" s="7">
        <v>0.33800000000000002</v>
      </c>
      <c r="H39" s="35">
        <v>4980</v>
      </c>
      <c r="I39" s="6"/>
    </row>
    <row r="40" spans="1:9" x14ac:dyDescent="0.4">
      <c r="A40" s="2">
        <v>38</v>
      </c>
      <c r="B40" s="2" t="s">
        <v>361</v>
      </c>
      <c r="C40" s="2">
        <v>2460</v>
      </c>
      <c r="D40" s="2">
        <v>250</v>
      </c>
      <c r="E40" s="2">
        <v>220</v>
      </c>
      <c r="F40" s="7">
        <v>0.13500000000000001</v>
      </c>
      <c r="G40" s="7">
        <v>0.33800000000000002</v>
      </c>
      <c r="H40" s="35">
        <v>6210</v>
      </c>
      <c r="I40" s="6"/>
    </row>
    <row r="41" spans="1:9" x14ac:dyDescent="0.4">
      <c r="A41" s="2">
        <v>39</v>
      </c>
      <c r="B41" s="2" t="s">
        <v>460</v>
      </c>
      <c r="C41" s="2">
        <v>2720</v>
      </c>
      <c r="D41" s="2">
        <v>250</v>
      </c>
      <c r="E41" s="2">
        <v>220</v>
      </c>
      <c r="F41" s="7">
        <v>0.15</v>
      </c>
      <c r="G41" s="7">
        <v>0.375</v>
      </c>
      <c r="H41" s="35">
        <v>5140</v>
      </c>
      <c r="I41" s="6"/>
    </row>
    <row r="42" spans="1:9" x14ac:dyDescent="0.4">
      <c r="A42" s="2">
        <v>40</v>
      </c>
      <c r="B42" s="2" t="s">
        <v>362</v>
      </c>
      <c r="C42" s="2">
        <v>2720</v>
      </c>
      <c r="D42" s="2">
        <v>250</v>
      </c>
      <c r="E42" s="2">
        <v>220</v>
      </c>
      <c r="F42" s="7">
        <v>0.15</v>
      </c>
      <c r="G42" s="7">
        <v>0.41</v>
      </c>
      <c r="H42" s="35">
        <v>6840</v>
      </c>
      <c r="I42" s="6"/>
    </row>
    <row r="43" spans="1:9" x14ac:dyDescent="0.4">
      <c r="A43" s="2">
        <v>41</v>
      </c>
      <c r="B43" s="2" t="s">
        <v>363</v>
      </c>
      <c r="C43" s="2">
        <v>2980</v>
      </c>
      <c r="D43" s="2">
        <v>250</v>
      </c>
      <c r="E43" s="2">
        <v>220</v>
      </c>
      <c r="F43" s="7">
        <v>0.16400000000000001</v>
      </c>
      <c r="G43" s="7">
        <v>0.41</v>
      </c>
      <c r="H43" s="35">
        <v>5870</v>
      </c>
      <c r="I43" s="6"/>
    </row>
    <row r="44" spans="1:9" x14ac:dyDescent="0.4">
      <c r="A44" s="2">
        <v>42</v>
      </c>
      <c r="B44" s="2" t="s">
        <v>364</v>
      </c>
      <c r="C44" s="2">
        <v>2980</v>
      </c>
      <c r="D44" s="2">
        <v>250</v>
      </c>
      <c r="E44" s="2">
        <v>220</v>
      </c>
      <c r="F44" s="7">
        <v>0.16400000000000001</v>
      </c>
      <c r="G44" s="7">
        <v>0.41</v>
      </c>
      <c r="H44" s="35">
        <v>7270</v>
      </c>
      <c r="I44" s="6"/>
    </row>
    <row r="45" spans="1:9" x14ac:dyDescent="0.4">
      <c r="A45" s="2">
        <v>43</v>
      </c>
      <c r="B45" s="2" t="s">
        <v>365</v>
      </c>
      <c r="C45" s="2">
        <v>3080</v>
      </c>
      <c r="D45" s="2">
        <v>250</v>
      </c>
      <c r="E45" s="2">
        <v>220</v>
      </c>
      <c r="F45" s="7">
        <v>0.17100000000000001</v>
      </c>
      <c r="G45" s="7">
        <v>0.42799999999999999</v>
      </c>
      <c r="H45" s="35">
        <v>6320</v>
      </c>
      <c r="I45" s="6"/>
    </row>
    <row r="46" spans="1:9" x14ac:dyDescent="0.4">
      <c r="A46" s="2">
        <v>44</v>
      </c>
      <c r="B46" s="2" t="s">
        <v>366</v>
      </c>
      <c r="C46" s="2">
        <v>3370</v>
      </c>
      <c r="D46" s="2">
        <v>250</v>
      </c>
      <c r="E46" s="2">
        <v>220</v>
      </c>
      <c r="F46" s="7">
        <v>0.18</v>
      </c>
      <c r="G46" s="7">
        <v>0.46300000000000002</v>
      </c>
      <c r="H46" s="35">
        <v>7280</v>
      </c>
      <c r="I46" s="6"/>
    </row>
    <row r="47" spans="1:9" x14ac:dyDescent="0.4">
      <c r="A47" s="2">
        <v>45</v>
      </c>
      <c r="B47" s="2" t="s">
        <v>367</v>
      </c>
      <c r="C47" s="2">
        <v>3630</v>
      </c>
      <c r="D47" s="2">
        <v>250</v>
      </c>
      <c r="E47" s="2">
        <v>220</v>
      </c>
      <c r="F47" s="7">
        <v>0.2</v>
      </c>
      <c r="G47" s="7">
        <v>0.5</v>
      </c>
      <c r="H47" s="35">
        <v>8840</v>
      </c>
      <c r="I47" s="6"/>
    </row>
    <row r="48" spans="1:9" x14ac:dyDescent="0.4">
      <c r="A48" s="2">
        <v>46</v>
      </c>
      <c r="B48" s="2" t="s">
        <v>368</v>
      </c>
      <c r="C48" s="2">
        <v>2980</v>
      </c>
      <c r="D48" s="2">
        <v>120</v>
      </c>
      <c r="E48" s="2">
        <v>220</v>
      </c>
      <c r="F48" s="7">
        <v>7.9000000000000001E-2</v>
      </c>
      <c r="G48" s="7">
        <v>0.19700000000000001</v>
      </c>
      <c r="H48" s="35">
        <v>5480</v>
      </c>
      <c r="I48" s="6"/>
    </row>
    <row r="49" spans="1:1" x14ac:dyDescent="0.4">
      <c r="A49" s="6"/>
    </row>
    <row r="50" spans="1:1" x14ac:dyDescent="0.4">
      <c r="A50" s="6"/>
    </row>
    <row r="51" spans="1:1" x14ac:dyDescent="0.4">
      <c r="A51" s="6"/>
    </row>
    <row r="52" spans="1:1" x14ac:dyDescent="0.4">
      <c r="A52" s="6"/>
    </row>
    <row r="53" spans="1:1" x14ac:dyDescent="0.4">
      <c r="A53" s="6"/>
    </row>
    <row r="54" spans="1:1" x14ac:dyDescent="0.4">
      <c r="A54" s="6"/>
    </row>
    <row r="55" spans="1:1" x14ac:dyDescent="0.4">
      <c r="A55" s="6"/>
    </row>
  </sheetData>
  <sheetProtection algorithmName="SHA-512" hashValue="jMIMpWzyHWS8YcUVtZKA+zxLUmnndtYFRu4P6P8+yASrSkcWTgPgJGnV3NtQ8sRfWpyQXoF390Iq3lNOspLMZg==" saltValue="fi1VOWNr6lkfYodUXxK4pA==" spinCount="100000" sheet="1" selectLockedCells="1" selectUnlockedCells="1"/>
  <mergeCells count="6">
    <mergeCell ref="H1:H2"/>
    <mergeCell ref="A1:A2"/>
    <mergeCell ref="B1:B2"/>
    <mergeCell ref="C1:E1"/>
    <mergeCell ref="F1:F2"/>
    <mergeCell ref="G1:G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9</vt:i4>
      </vt:variant>
    </vt:vector>
  </HeadingPairs>
  <TitlesOfParts>
    <vt:vector size="9" baseType="lpstr">
      <vt:lpstr>Газосиликатные блоки и кирпич</vt:lpstr>
      <vt:lpstr>Плиты перекрытия</vt:lpstr>
      <vt:lpstr>Опоры ЛЭП</vt:lpstr>
      <vt:lpstr>ФБС</vt:lpstr>
      <vt:lpstr>Кольца</vt:lpstr>
      <vt:lpstr>Тротуарная плитка</vt:lpstr>
      <vt:lpstr>Бордюры</vt:lpstr>
      <vt:lpstr>Шлакоблок</vt:lpstr>
      <vt:lpstr>Перемычки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2024-10-31T11:07:24Z</dcterms:modified>
</cp:coreProperties>
</file>